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9660" tabRatio="531" activeTab="0"/>
  </bookViews>
  <sheets>
    <sheet name="2021" sheetId="1" r:id="rId1"/>
  </sheets>
  <definedNames>
    <definedName name="_xlnm.Print_Titles" localSheetId="0">'2021'!$3:$4</definedName>
  </definedNames>
  <calcPr fullCalcOnLoad="1"/>
</workbook>
</file>

<file path=xl/sharedStrings.xml><?xml version="1.0" encoding="utf-8"?>
<sst xmlns="http://schemas.openxmlformats.org/spreadsheetml/2006/main" count="321" uniqueCount="136">
  <si>
    <t>№ п/п</t>
  </si>
  <si>
    <t>Наименование ЭСО</t>
  </si>
  <si>
    <t>с 1 января</t>
  </si>
  <si>
    <t>с 1 июля</t>
  </si>
  <si>
    <t>Антроповский муниципальный район</t>
  </si>
  <si>
    <t>МУП "Теплоэнерго"</t>
  </si>
  <si>
    <t>ООО "Сокол"</t>
  </si>
  <si>
    <t>Буйский муниципальный район</t>
  </si>
  <si>
    <t>Вохомский муниципальный район</t>
  </si>
  <si>
    <t>Галичский муниципальный район</t>
  </si>
  <si>
    <t>Кадыйский муниципальный район</t>
  </si>
  <si>
    <t>Кологривский муниципальный район</t>
  </si>
  <si>
    <t>Костромской муниципальный район</t>
  </si>
  <si>
    <t>ЛПУ "Санаторий Волга"</t>
  </si>
  <si>
    <t>МУП "Коммунсервис" Костромского района</t>
  </si>
  <si>
    <t>ООО "Облтеплоэнерго"</t>
  </si>
  <si>
    <t>ЛПУ "Санаторий Колос"</t>
  </si>
  <si>
    <t>ИП Горохов С.Ж. п. Прибрежный Костромского района</t>
  </si>
  <si>
    <t>Красносельский муниципальный район</t>
  </si>
  <si>
    <t>МУП "Газовые котельные"</t>
  </si>
  <si>
    <t>Макарьевский муниципальный район</t>
  </si>
  <si>
    <t>Межевской муниципальный район</t>
  </si>
  <si>
    <t>Город Нея и Нейский муниципальный район</t>
  </si>
  <si>
    <t>Город Нерехта и Нерехтский район</t>
  </si>
  <si>
    <t>ЗАО "Инвест-проект"</t>
  </si>
  <si>
    <t>Октябрьский муниципальный район</t>
  </si>
  <si>
    <t>МУП ЖКХ "Покровское"</t>
  </si>
  <si>
    <t>Островский муниципальный район</t>
  </si>
  <si>
    <t>Павинский муниципальный район</t>
  </si>
  <si>
    <t>Парфеньевский муниципальный район</t>
  </si>
  <si>
    <t>Поназыревский муниципальный район</t>
  </si>
  <si>
    <t>Пыщугский муниципальный район</t>
  </si>
  <si>
    <t>Солигаличский муниципальный район</t>
  </si>
  <si>
    <t>Судиславский муниципальный район</t>
  </si>
  <si>
    <t>Сусанинский муниципальный район</t>
  </si>
  <si>
    <t>Чухломский муниципальный район</t>
  </si>
  <si>
    <t>Шарьинский муниципальный район</t>
  </si>
  <si>
    <t>Город Буй</t>
  </si>
  <si>
    <t xml:space="preserve">ООО "Тепловодоканал" г. Буй </t>
  </si>
  <si>
    <t>Город Галич</t>
  </si>
  <si>
    <t>Город Кострома</t>
  </si>
  <si>
    <t>Город Волгореченск</t>
  </si>
  <si>
    <t>город Шарья</t>
  </si>
  <si>
    <t>г.Мантурово</t>
  </si>
  <si>
    <t>ООО Пансионат с лечением "Сосновый Бор"</t>
  </si>
  <si>
    <t>МОУ "Вохомская СОШ"</t>
  </si>
  <si>
    <t>МДОУ "Детский сад № 1 п.Вохма"</t>
  </si>
  <si>
    <t>МОУ "Петрецовская СОШ"</t>
  </si>
  <si>
    <t>Ивановская средняя школа</t>
  </si>
  <si>
    <t>МКУ "Служба МЗ"</t>
  </si>
  <si>
    <t>ОАО "ТГК-2" (комбинированная выработка) с коллекторов в паре от 7,0 до 13,0</t>
  </si>
  <si>
    <t>ОАО "ТГК-2" (комбинированная выработка) с коллекторов в паре свыше 13,0</t>
  </si>
  <si>
    <t>ОАО "ТГК-2" (комбинированная выработка)  в паре от 7,0 до 13,0</t>
  </si>
  <si>
    <t>ОАО "ТГК-2" (комбинированная выработка)  в паре свыше 13,0</t>
  </si>
  <si>
    <t>МОУ Россоловская ООШ</t>
  </si>
  <si>
    <t>ЗАО"Лунево"</t>
  </si>
  <si>
    <t>ЧУ "Санаторий "Щелыково" СТД РФ"</t>
  </si>
  <si>
    <t>ООО "Газпром теплоэнерго Иваново"(ООО "Ивановотеплосервис" п.Космынино)</t>
  </si>
  <si>
    <t>ОАО "ТГК-2"</t>
  </si>
  <si>
    <t>АО "Русский хлеб"</t>
  </si>
  <si>
    <t>МУП "Тепловик"</t>
  </si>
  <si>
    <t>ООО "Теплогазсервис" (с. Петрилово)</t>
  </si>
  <si>
    <t>ООО "Газпром теплоэнерго Иваново" (котельная м/р-н Черноречье) с учетом передачи через тепловые сети МУП г. Костромы "Городские сети"</t>
  </si>
  <si>
    <t>ООО "Газпром теплоэнерго Иваново"(ООО "Ивановотеплосервис" г. Нерехта)</t>
  </si>
  <si>
    <t xml:space="preserve">  - потребители подключенные к тепловой сети после теплового пункта</t>
  </si>
  <si>
    <t xml:space="preserve">  - на коллекторах (вода)</t>
  </si>
  <si>
    <t xml:space="preserve">МУП г. Костромы "Городские сети" </t>
  </si>
  <si>
    <t>ОАО "РЖД"</t>
  </si>
  <si>
    <t>ООО "Коммунальные системы"</t>
  </si>
  <si>
    <t>ООО "Теплогазсервис" (г.п.п. Красное-на-Волге)</t>
  </si>
  <si>
    <t>МУП г. Костромы "Городские сети" (котельная ул.Московская д.105) :                                                 - без дополнительного преобразования на тепловвых пунктах (вода)</t>
  </si>
  <si>
    <t>ООО "Теплосервис"</t>
  </si>
  <si>
    <t>ФГБУ "ЦЖКУ" Минобороны России (АО "ГУ ЖКХ") (кот № 1, № 302)</t>
  </si>
  <si>
    <t>ФГБУ "ЦЖКУ" Минобороны России (АО "ГУ ЖКХ") (кот № 173)</t>
  </si>
  <si>
    <t>НАО "СВЕЗА Мантурово" (ОАО "Мантуровский фанерный комбинат")</t>
  </si>
  <si>
    <t>МУП ЖКХ Буйского района</t>
  </si>
  <si>
    <t xml:space="preserve">Плата за подключение (технологическое присоединение) к системе теплоснабжения </t>
  </si>
  <si>
    <t>г.Кострома</t>
  </si>
  <si>
    <t>ООО "Земком"</t>
  </si>
  <si>
    <t xml:space="preserve">ПАО "ТГК-2" </t>
  </si>
  <si>
    <t xml:space="preserve">ООО "Ильинское Леском" </t>
  </si>
  <si>
    <t>ИП Виноградов Д.О.</t>
  </si>
  <si>
    <t xml:space="preserve">  - потребители подключенные к тепловой сети после теплового пункта с учетом передачи через сети ООО "Костромасети"</t>
  </si>
  <si>
    <t xml:space="preserve">МУП г. Костромы "Городские сети" (котельные принятые из аренды от ОАО "КОЭК"+ ул. Красная Байдарка) :  вода  </t>
  </si>
  <si>
    <t>ИП Скидоненко В.А. ( Ивановское с.п.)</t>
  </si>
  <si>
    <t>АО "РСП ТПК КГРЭС"</t>
  </si>
  <si>
    <t>ООО "Стратегия"</t>
  </si>
  <si>
    <t>МКУП "Коммунсервис"</t>
  </si>
  <si>
    <t>ООО «КостромаТеплоРемонт»</t>
  </si>
  <si>
    <t>МУП ГПГ НЕЯ "НТС" (с 08.10.2018)</t>
  </si>
  <si>
    <t>МКУП "Коммунальные системы"</t>
  </si>
  <si>
    <t>ООО "Тепловые сети"</t>
  </si>
  <si>
    <t>ООО «ТеплоСтрой» г. Мантурово</t>
  </si>
  <si>
    <t xml:space="preserve"> - для потребителей, подключенных к котельной в д. Рогово</t>
  </si>
  <si>
    <t xml:space="preserve"> - для потребителей, подключенных к котельной в п. Лесобаза</t>
  </si>
  <si>
    <t xml:space="preserve">ОГБУЗ «Вохомская МБ» </t>
  </si>
  <si>
    <t xml:space="preserve"> - для потребителей, подключенных к котельной в д. Карьково</t>
  </si>
  <si>
    <t>ООО "СТТ"</t>
  </si>
  <si>
    <t xml:space="preserve">ООО «Облтеплоэнерго» </t>
  </si>
  <si>
    <t xml:space="preserve">МУП "ТВТ" </t>
  </si>
  <si>
    <t>уголь</t>
  </si>
  <si>
    <t>газ природный</t>
  </si>
  <si>
    <t>мазут</t>
  </si>
  <si>
    <t>отходы фанерного производства</t>
  </si>
  <si>
    <t>ПАО "ТГК-2" (с учетом передачи через тепловые сети теплосетвых организаций)</t>
  </si>
  <si>
    <t xml:space="preserve">МУКП «Галичская теплоснабжающая организация» </t>
  </si>
  <si>
    <t>АО «Инвест Алмаз-Холдинг»</t>
  </si>
  <si>
    <t xml:space="preserve">МКП "Коммунсервис"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</si>
  <si>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МКУП "ГорХоз"</t>
  </si>
  <si>
    <t>МУП "Райводоканал"</t>
  </si>
  <si>
    <t>МУП РКС</t>
  </si>
  <si>
    <t>МКУП "Водотеплоресурс"</t>
  </si>
  <si>
    <t>МКУП "Теплоресурс" (с учетом передачи через т/с ООО "ВОДОКАНАЛСЕРВИС" )</t>
  </si>
  <si>
    <t>Плательщик НДС</t>
  </si>
  <si>
    <t>Предельные уровни цен на тепловую энергию, рассчитанные в соответствии с Правилами от 15.12.2017                  № 1562 (с НДС)</t>
  </si>
  <si>
    <t>нет</t>
  </si>
  <si>
    <t>да</t>
  </si>
  <si>
    <t xml:space="preserve">МКУП "Поназыревское ЖКХ" </t>
  </si>
  <si>
    <t xml:space="preserve">ОАО "РЖД" </t>
  </si>
  <si>
    <t>МУП "Шарьинская ТЭЦ "</t>
  </si>
  <si>
    <t>МУП "Городские сети" (котельная ул. Московская, д. 105, для потребителей, подключенных к тепловой сети до теплового пункта)</t>
  </si>
  <si>
    <t xml:space="preserve">ООО "Газпром теплоэнерго Иваново" </t>
  </si>
  <si>
    <t>МПК "Вохомское ЖКХ"</t>
  </si>
  <si>
    <t xml:space="preserve">МУП "Ильинское" </t>
  </si>
  <si>
    <t>МУП "Коммунсервис" Костромского района   потребителям Караваевского с/п</t>
  </si>
  <si>
    <t>ООО "ТЕПЛОСБЫТ"</t>
  </si>
  <si>
    <t>МКП "ПыщугСервис"</t>
  </si>
  <si>
    <t xml:space="preserve">ООО "Водоканал город Нея" </t>
  </si>
  <si>
    <t>ООО "ТЕПЛО-СЕРВИС"</t>
  </si>
  <si>
    <t>МУП "Коммунсервис" Костромского района   потребителям Бакшеевского с/п                                                         (п. Паточного завода)</t>
  </si>
  <si>
    <t>МУП "Коммунсервис" Костромского района   потребителям Бакшеевского с/п                                                              (п. Зарубино)</t>
  </si>
  <si>
    <t>МУП "Коммунсервис" Костромского района   потребителям Шунгенского с/п                                             (с. Саметь, с. Яковлевское)</t>
  </si>
  <si>
    <t>ИП Румянцева С.В.</t>
  </si>
  <si>
    <t>Предельные уровни цен на тепловую энергию в поселениях, городских округах, не отнесенных к ценовым зонам теплоснабжения, рассчитанные в соответствии с постановлением Правительства РФ от 15.12.2017 № 1562 (в целях информирования)</t>
  </si>
  <si>
    <t xml:space="preserve">Виды топлива (предусмотренные в технико-экономических параметрах работы котельных и тепловых сетей) </t>
  </si>
  <si>
    <t>Предельные уровни цен на тепловую энергию на 2021 год, руб./Гкал (без НДС)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</si>
</sst>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mmm/yyyy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"/>
    <numFmt numFmtId="182" formatCode="#,##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3.5"/>
      <color indexed="8"/>
      <name val="Times New Roman"/>
      <family val="1"/>
    </font>
    <font>
      <sz val="13.5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.5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3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3.5"/>
      <color theme="1"/>
      <name val="Times New Roman"/>
      <family val="1"/>
    </font>
    <font>
      <sz val="13.5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.5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u val="single"/>
      <sz val="13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54" fillId="0" borderId="10" xfId="0" applyFont="1" applyFill="1" applyBorder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/>
    </xf>
    <xf numFmtId="0" fontId="50" fillId="0" borderId="10" xfId="0" applyFont="1" applyFill="1" applyBorder="1" applyAlignment="1">
      <alignment vertical="center"/>
    </xf>
    <xf numFmtId="0" fontId="57" fillId="0" borderId="11" xfId="0" applyFont="1" applyFill="1" applyBorder="1" applyAlignment="1">
      <alignment horizontal="right" vertical="center"/>
    </xf>
    <xf numFmtId="0" fontId="58" fillId="0" borderId="11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5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4" fillId="0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 vertical="center"/>
    </xf>
    <xf numFmtId="2" fontId="52" fillId="13" borderId="10" xfId="0" applyNumberFormat="1" applyFont="1" applyFill="1" applyBorder="1" applyAlignment="1">
      <alignment horizontal="center" vertical="center"/>
    </xf>
    <xf numFmtId="0" fontId="56" fillId="13" borderId="11" xfId="0" applyFont="1" applyFill="1" applyBorder="1" applyAlignment="1">
      <alignment horizontal="center" vertical="center" wrapText="1"/>
    </xf>
    <xf numFmtId="0" fontId="50" fillId="13" borderId="10" xfId="0" applyFont="1" applyFill="1" applyBorder="1" applyAlignment="1">
      <alignment horizontal="center" vertical="center" wrapText="1"/>
    </xf>
    <xf numFmtId="0" fontId="52" fillId="13" borderId="10" xfId="0" applyFont="1" applyFill="1" applyBorder="1" applyAlignment="1">
      <alignment horizontal="center" vertical="center" wrapText="1"/>
    </xf>
    <xf numFmtId="2" fontId="52" fillId="13" borderId="10" xfId="0" applyNumberFormat="1" applyFont="1" applyFill="1" applyBorder="1" applyAlignment="1">
      <alignment horizontal="center" vertical="center" wrapText="1"/>
    </xf>
    <xf numFmtId="0" fontId="52" fillId="13" borderId="0" xfId="0" applyFont="1" applyFill="1" applyAlignment="1">
      <alignment/>
    </xf>
    <xf numFmtId="0" fontId="0" fillId="13" borderId="0" xfId="0" applyFill="1" applyAlignment="1">
      <alignment/>
    </xf>
    <xf numFmtId="0" fontId="61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/>
    </xf>
    <xf numFmtId="0" fontId="6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58" fillId="1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0"/>
  <sheetViews>
    <sheetView tabSelected="1" zoomScale="75" zoomScaleNormal="75" zoomScalePageLayoutView="0" workbookViewId="0" topLeftCell="A1">
      <pane ySplit="4" topLeftCell="A125" activePane="bottomLeft" state="frozen"/>
      <selection pane="topLeft" activeCell="A1" sqref="A1"/>
      <selection pane="bottomLeft" activeCell="G71" sqref="G71"/>
    </sheetView>
  </sheetViews>
  <sheetFormatPr defaultColWidth="9.140625" defaultRowHeight="22.5" customHeight="1"/>
  <cols>
    <col min="1" max="1" width="5.7109375" style="24" customWidth="1"/>
    <col min="2" max="2" width="49.140625" style="14" customWidth="1"/>
    <col min="3" max="3" width="17.57421875" style="14" customWidth="1"/>
    <col min="4" max="4" width="24.28125" style="22" customWidth="1"/>
    <col min="5" max="5" width="19.57421875" style="33" hidden="1" customWidth="1"/>
    <col min="6" max="6" width="18.140625" style="33" hidden="1" customWidth="1"/>
    <col min="7" max="7" width="19.421875" style="1" customWidth="1"/>
    <col min="8" max="8" width="17.421875" style="1" customWidth="1"/>
    <col min="9" max="11" width="11.00390625" style="1" customWidth="1"/>
    <col min="12" max="16384" width="9.140625" style="1" customWidth="1"/>
  </cols>
  <sheetData>
    <row r="1" spans="1:8" ht="71.25" customHeight="1">
      <c r="A1" s="50" t="s">
        <v>133</v>
      </c>
      <c r="B1" s="50"/>
      <c r="C1" s="50"/>
      <c r="D1" s="50"/>
      <c r="E1" s="50"/>
      <c r="F1" s="50"/>
      <c r="G1" s="50"/>
      <c r="H1" s="50"/>
    </row>
    <row r="2" spans="1:8" ht="18" customHeight="1">
      <c r="A2" s="15"/>
      <c r="B2" s="15"/>
      <c r="C2" s="15"/>
      <c r="D2" s="19"/>
      <c r="E2" s="28"/>
      <c r="F2" s="28"/>
      <c r="G2" s="15"/>
      <c r="H2" s="18"/>
    </row>
    <row r="3" spans="1:8" ht="78.75" customHeight="1">
      <c r="A3" s="47" t="s">
        <v>0</v>
      </c>
      <c r="B3" s="48" t="s">
        <v>1</v>
      </c>
      <c r="C3" s="48" t="s">
        <v>113</v>
      </c>
      <c r="D3" s="48" t="s">
        <v>134</v>
      </c>
      <c r="E3" s="51" t="s">
        <v>114</v>
      </c>
      <c r="F3" s="51"/>
      <c r="G3" s="48" t="s">
        <v>135</v>
      </c>
      <c r="H3" s="48"/>
    </row>
    <row r="4" spans="1:8" ht="36.75" customHeight="1">
      <c r="A4" s="47"/>
      <c r="B4" s="48"/>
      <c r="C4" s="48"/>
      <c r="D4" s="48"/>
      <c r="E4" s="29" t="s">
        <v>2</v>
      </c>
      <c r="F4" s="29" t="s">
        <v>3</v>
      </c>
      <c r="G4" s="2" t="s">
        <v>2</v>
      </c>
      <c r="H4" s="2" t="s">
        <v>3</v>
      </c>
    </row>
    <row r="5" spans="1:8" ht="18" customHeight="1">
      <c r="A5" s="52" t="s">
        <v>4</v>
      </c>
      <c r="B5" s="52"/>
      <c r="C5" s="52"/>
      <c r="D5" s="52"/>
      <c r="E5" s="52"/>
      <c r="F5" s="52"/>
      <c r="G5" s="52"/>
      <c r="H5" s="52"/>
    </row>
    <row r="6" spans="1:8" ht="20.25" customHeight="1">
      <c r="A6" s="34">
        <v>1</v>
      </c>
      <c r="B6" s="36" t="s">
        <v>5</v>
      </c>
      <c r="C6" s="7" t="s">
        <v>115</v>
      </c>
      <c r="D6" s="36" t="s">
        <v>100</v>
      </c>
      <c r="E6" s="27" t="e">
        <f>#REF!*1.2</f>
        <v>#REF!</v>
      </c>
      <c r="F6" s="27" t="e">
        <f>#REF!*1.2</f>
        <v>#REF!</v>
      </c>
      <c r="G6" s="8">
        <v>3349.81</v>
      </c>
      <c r="H6" s="8">
        <v>3370.61</v>
      </c>
    </row>
    <row r="7" spans="1:8" ht="19.5" customHeight="1">
      <c r="A7" s="34">
        <v>2</v>
      </c>
      <c r="B7" s="36" t="s">
        <v>6</v>
      </c>
      <c r="C7" s="7" t="s">
        <v>115</v>
      </c>
      <c r="D7" s="36" t="s">
        <v>102</v>
      </c>
      <c r="E7" s="27" t="e">
        <f>#REF!*1.2</f>
        <v>#REF!</v>
      </c>
      <c r="F7" s="27" t="e">
        <f>#REF!*1.2</f>
        <v>#REF!</v>
      </c>
      <c r="G7" s="8">
        <v>3336.02</v>
      </c>
      <c r="H7" s="8">
        <v>3449.44468</v>
      </c>
    </row>
    <row r="8" spans="1:8" ht="22.5" customHeight="1">
      <c r="A8" s="46" t="s">
        <v>7</v>
      </c>
      <c r="B8" s="46"/>
      <c r="C8" s="46"/>
      <c r="D8" s="46"/>
      <c r="E8" s="46"/>
      <c r="F8" s="46"/>
      <c r="G8" s="46"/>
      <c r="H8" s="46"/>
    </row>
    <row r="9" spans="1:8" ht="34.5" customHeight="1">
      <c r="A9" s="34">
        <v>3</v>
      </c>
      <c r="B9" s="36" t="s">
        <v>112</v>
      </c>
      <c r="C9" s="36" t="s">
        <v>115</v>
      </c>
      <c r="D9" s="21" t="s">
        <v>101</v>
      </c>
      <c r="E9" s="27" t="e">
        <f>#REF!*1.2</f>
        <v>#REF!</v>
      </c>
      <c r="F9" s="27" t="e">
        <f>#REF!*1.2</f>
        <v>#REF!</v>
      </c>
      <c r="G9" s="8">
        <v>1669.1</v>
      </c>
      <c r="H9" s="8">
        <v>1753</v>
      </c>
    </row>
    <row r="10" spans="1:8" ht="17.25" customHeight="1">
      <c r="A10" s="49">
        <v>4</v>
      </c>
      <c r="B10" s="45" t="s">
        <v>75</v>
      </c>
      <c r="C10" s="45" t="s">
        <v>115</v>
      </c>
      <c r="D10" s="20" t="s">
        <v>100</v>
      </c>
      <c r="E10" s="27" t="e">
        <f>#REF!*1.2</f>
        <v>#REF!</v>
      </c>
      <c r="F10" s="27" t="e">
        <f>#REF!*1.2</f>
        <v>#REF!</v>
      </c>
      <c r="G10" s="8">
        <v>4026.96</v>
      </c>
      <c r="H10" s="8">
        <v>4244.23</v>
      </c>
    </row>
    <row r="11" spans="1:8" ht="16.5" customHeight="1">
      <c r="A11" s="49"/>
      <c r="B11" s="45"/>
      <c r="C11" s="45"/>
      <c r="D11" s="20" t="s">
        <v>101</v>
      </c>
      <c r="E11" s="27" t="e">
        <f>#REF!*1.2</f>
        <v>#REF!</v>
      </c>
      <c r="F11" s="27" t="e">
        <f>#REF!*1.2</f>
        <v>#REF!</v>
      </c>
      <c r="G11" s="8">
        <v>4026.96</v>
      </c>
      <c r="H11" s="8">
        <v>4244.23</v>
      </c>
    </row>
    <row r="12" spans="1:8" ht="22.5" customHeight="1">
      <c r="A12" s="46" t="s">
        <v>8</v>
      </c>
      <c r="B12" s="46"/>
      <c r="C12" s="46"/>
      <c r="D12" s="46"/>
      <c r="E12" s="46"/>
      <c r="F12" s="46"/>
      <c r="G12" s="46"/>
      <c r="H12" s="46"/>
    </row>
    <row r="13" spans="1:8" ht="21.75" customHeight="1">
      <c r="A13" s="34">
        <v>5</v>
      </c>
      <c r="B13" s="35" t="s">
        <v>122</v>
      </c>
      <c r="C13" s="35" t="s">
        <v>115</v>
      </c>
      <c r="D13" s="21" t="s">
        <v>102</v>
      </c>
      <c r="E13" s="27" t="e">
        <f>#REF!*1.2</f>
        <v>#REF!</v>
      </c>
      <c r="F13" s="27" t="e">
        <f>#REF!*1.2</f>
        <v>#REF!</v>
      </c>
      <c r="G13" s="8">
        <v>3353.62</v>
      </c>
      <c r="H13" s="8">
        <v>3467.64308</v>
      </c>
    </row>
    <row r="14" spans="1:8" ht="21" customHeight="1">
      <c r="A14" s="34">
        <v>6</v>
      </c>
      <c r="B14" s="36" t="s">
        <v>45</v>
      </c>
      <c r="C14" s="35" t="s">
        <v>115</v>
      </c>
      <c r="D14" s="21" t="s">
        <v>102</v>
      </c>
      <c r="E14" s="27" t="e">
        <f>#REF!*1.2</f>
        <v>#REF!</v>
      </c>
      <c r="F14" s="27" t="e">
        <f>#REF!*1.2</f>
        <v>#REF!</v>
      </c>
      <c r="G14" s="8">
        <v>3353.62</v>
      </c>
      <c r="H14" s="8">
        <v>3467.64308</v>
      </c>
    </row>
    <row r="15" spans="1:8" ht="24" customHeight="1">
      <c r="A15" s="34">
        <v>7</v>
      </c>
      <c r="B15" s="36" t="s">
        <v>46</v>
      </c>
      <c r="C15" s="35" t="s">
        <v>115</v>
      </c>
      <c r="D15" s="21" t="s">
        <v>102</v>
      </c>
      <c r="E15" s="27" t="e">
        <f>#REF!*1.2</f>
        <v>#REF!</v>
      </c>
      <c r="F15" s="27" t="e">
        <f>#REF!*1.2</f>
        <v>#REF!</v>
      </c>
      <c r="G15" s="8">
        <v>3353.62</v>
      </c>
      <c r="H15" s="8">
        <v>3467.64308</v>
      </c>
    </row>
    <row r="16" spans="1:8" ht="24.75" customHeight="1">
      <c r="A16" s="34">
        <v>8</v>
      </c>
      <c r="B16" s="37" t="s">
        <v>95</v>
      </c>
      <c r="C16" s="35" t="s">
        <v>115</v>
      </c>
      <c r="D16" s="21" t="s">
        <v>102</v>
      </c>
      <c r="E16" s="27" t="e">
        <f>#REF!*1.2</f>
        <v>#REF!</v>
      </c>
      <c r="F16" s="27" t="e">
        <f>#REF!*1.2</f>
        <v>#REF!</v>
      </c>
      <c r="G16" s="8">
        <v>3353.62</v>
      </c>
      <c r="H16" s="8">
        <v>3467.64308</v>
      </c>
    </row>
    <row r="17" spans="1:8" ht="24" customHeight="1">
      <c r="A17" s="34">
        <v>9</v>
      </c>
      <c r="B17" s="36" t="s">
        <v>47</v>
      </c>
      <c r="C17" s="35" t="s">
        <v>115</v>
      </c>
      <c r="D17" s="21" t="s">
        <v>102</v>
      </c>
      <c r="E17" s="27" t="e">
        <f>#REF!*1.2</f>
        <v>#REF!</v>
      </c>
      <c r="F17" s="27" t="e">
        <f>#REF!*1.2</f>
        <v>#REF!</v>
      </c>
      <c r="G17" s="8">
        <v>3353.62</v>
      </c>
      <c r="H17" s="8">
        <v>3467.64308</v>
      </c>
    </row>
    <row r="18" spans="1:8" ht="22.5" customHeight="1">
      <c r="A18" s="46" t="s">
        <v>9</v>
      </c>
      <c r="B18" s="46"/>
      <c r="C18" s="46"/>
      <c r="D18" s="46"/>
      <c r="E18" s="46"/>
      <c r="F18" s="46"/>
      <c r="G18" s="46"/>
      <c r="H18" s="46"/>
    </row>
    <row r="19" spans="1:8" ht="22.5" customHeight="1">
      <c r="A19" s="34">
        <v>10</v>
      </c>
      <c r="B19" s="36" t="s">
        <v>111</v>
      </c>
      <c r="C19" s="35" t="s">
        <v>115</v>
      </c>
      <c r="D19" s="21" t="s">
        <v>100</v>
      </c>
      <c r="E19" s="27" t="e">
        <f>#REF!*1.2</f>
        <v>#REF!</v>
      </c>
      <c r="F19" s="27" t="e">
        <f>#REF!*1.2</f>
        <v>#REF!</v>
      </c>
      <c r="G19" s="8">
        <v>3218.01</v>
      </c>
      <c r="H19" s="8">
        <v>3327.4223400000005</v>
      </c>
    </row>
    <row r="20" spans="1:8" ht="21" customHeight="1">
      <c r="A20" s="34">
        <v>11</v>
      </c>
      <c r="B20" s="35" t="s">
        <v>54</v>
      </c>
      <c r="C20" s="35" t="s">
        <v>115</v>
      </c>
      <c r="D20" s="20" t="s">
        <v>102</v>
      </c>
      <c r="E20" s="27" t="e">
        <f>#REF!*1.2</f>
        <v>#REF!</v>
      </c>
      <c r="F20" s="27" t="e">
        <f>#REF!*1.2</f>
        <v>#REF!</v>
      </c>
      <c r="G20" s="8">
        <v>3336.38</v>
      </c>
      <c r="H20" s="8">
        <v>3449.81692</v>
      </c>
    </row>
    <row r="21" spans="1:8" ht="22.5" customHeight="1">
      <c r="A21" s="46" t="s">
        <v>10</v>
      </c>
      <c r="B21" s="46"/>
      <c r="C21" s="46"/>
      <c r="D21" s="46"/>
      <c r="E21" s="46"/>
      <c r="F21" s="46"/>
      <c r="G21" s="46"/>
      <c r="H21" s="46"/>
    </row>
    <row r="22" spans="1:8" ht="24" customHeight="1">
      <c r="A22" s="34">
        <v>12</v>
      </c>
      <c r="B22" s="35" t="s">
        <v>128</v>
      </c>
      <c r="C22" s="36" t="s">
        <v>115</v>
      </c>
      <c r="D22" s="21" t="s">
        <v>102</v>
      </c>
      <c r="E22" s="27" t="e">
        <f>#REF!*1.2</f>
        <v>#REF!</v>
      </c>
      <c r="F22" s="27" t="e">
        <f>#REF!*1.2</f>
        <v>#REF!</v>
      </c>
      <c r="G22" s="8">
        <v>3338.11</v>
      </c>
      <c r="H22" s="8">
        <v>3451.6057400000004</v>
      </c>
    </row>
    <row r="23" spans="1:8" ht="22.5" customHeight="1">
      <c r="A23" s="46" t="s">
        <v>11</v>
      </c>
      <c r="B23" s="46"/>
      <c r="C23" s="46"/>
      <c r="D23" s="46"/>
      <c r="E23" s="46"/>
      <c r="F23" s="46"/>
      <c r="G23" s="46"/>
      <c r="H23" s="46"/>
    </row>
    <row r="24" spans="1:8" ht="22.5" customHeight="1">
      <c r="A24" s="34">
        <v>13</v>
      </c>
      <c r="B24" s="35" t="s">
        <v>80</v>
      </c>
      <c r="C24" s="35" t="s">
        <v>115</v>
      </c>
      <c r="D24" s="20" t="s">
        <v>102</v>
      </c>
      <c r="E24" s="27" t="e">
        <f>#REF!*1.2</f>
        <v>#REF!</v>
      </c>
      <c r="F24" s="27" t="e">
        <f>#REF!*1.2</f>
        <v>#REF!</v>
      </c>
      <c r="G24" s="8">
        <v>3340.31</v>
      </c>
      <c r="H24" s="8">
        <v>3453.88054</v>
      </c>
    </row>
    <row r="25" spans="1:8" ht="22.5" customHeight="1">
      <c r="A25" s="34">
        <v>14</v>
      </c>
      <c r="B25" s="35" t="s">
        <v>81</v>
      </c>
      <c r="C25" s="35" t="s">
        <v>115</v>
      </c>
      <c r="D25" s="20" t="s">
        <v>102</v>
      </c>
      <c r="E25" s="27" t="e">
        <f>#REF!*1.2</f>
        <v>#REF!</v>
      </c>
      <c r="F25" s="27" t="e">
        <f>#REF!*1.2</f>
        <v>#REF!</v>
      </c>
      <c r="G25" s="8">
        <v>3340.31</v>
      </c>
      <c r="H25" s="8">
        <v>3453.88054</v>
      </c>
    </row>
    <row r="26" spans="1:8" ht="22.5" customHeight="1">
      <c r="A26" s="46" t="s">
        <v>12</v>
      </c>
      <c r="B26" s="46"/>
      <c r="C26" s="46"/>
      <c r="D26" s="46"/>
      <c r="E26" s="46"/>
      <c r="F26" s="46"/>
      <c r="G26" s="46"/>
      <c r="H26" s="46"/>
    </row>
    <row r="27" spans="1:8" ht="21" customHeight="1">
      <c r="A27" s="34">
        <v>15</v>
      </c>
      <c r="B27" s="35" t="s">
        <v>58</v>
      </c>
      <c r="C27" s="35" t="s">
        <v>116</v>
      </c>
      <c r="D27" s="21" t="s">
        <v>101</v>
      </c>
      <c r="E27" s="27">
        <v>1916.1599999999999</v>
      </c>
      <c r="F27" s="27">
        <v>1992.8064</v>
      </c>
      <c r="G27" s="8">
        <v>1795.7</v>
      </c>
      <c r="H27" s="8">
        <v>1860.35</v>
      </c>
    </row>
    <row r="28" spans="1:8" ht="21" customHeight="1">
      <c r="A28" s="53">
        <v>16</v>
      </c>
      <c r="B28" s="44" t="s">
        <v>14</v>
      </c>
      <c r="C28" s="44" t="s">
        <v>116</v>
      </c>
      <c r="D28" s="21" t="s">
        <v>101</v>
      </c>
      <c r="E28" s="27"/>
      <c r="F28" s="27"/>
      <c r="G28" s="8">
        <v>2407.2599999999998</v>
      </c>
      <c r="H28" s="8">
        <v>2541.7704187058525</v>
      </c>
    </row>
    <row r="29" spans="1:8" ht="34.5" customHeight="1">
      <c r="A29" s="54"/>
      <c r="B29" s="36" t="s">
        <v>124</v>
      </c>
      <c r="C29" s="35" t="s">
        <v>116</v>
      </c>
      <c r="D29" s="21" t="s">
        <v>101</v>
      </c>
      <c r="E29" s="27"/>
      <c r="F29" s="27"/>
      <c r="G29" s="8">
        <v>1838.3300000000004</v>
      </c>
      <c r="H29" s="8">
        <v>1898.2293059036808</v>
      </c>
    </row>
    <row r="30" spans="1:8" ht="53.25" customHeight="1">
      <c r="A30" s="54"/>
      <c r="B30" s="36" t="s">
        <v>129</v>
      </c>
      <c r="C30" s="35" t="s">
        <v>116</v>
      </c>
      <c r="D30" s="21" t="s">
        <v>101</v>
      </c>
      <c r="E30" s="27"/>
      <c r="F30" s="27"/>
      <c r="G30" s="8">
        <v>1924.98</v>
      </c>
      <c r="H30" s="8">
        <v>2020.24</v>
      </c>
    </row>
    <row r="31" spans="1:8" ht="51" customHeight="1">
      <c r="A31" s="54"/>
      <c r="B31" s="36" t="s">
        <v>130</v>
      </c>
      <c r="C31" s="35" t="s">
        <v>116</v>
      </c>
      <c r="D31" s="21" t="s">
        <v>101</v>
      </c>
      <c r="E31" s="27"/>
      <c r="F31" s="27"/>
      <c r="G31" s="8">
        <v>2015.52</v>
      </c>
      <c r="H31" s="8">
        <v>2117.44</v>
      </c>
    </row>
    <row r="32" spans="1:8" ht="47.25" customHeight="1">
      <c r="A32" s="55"/>
      <c r="B32" s="36" t="s">
        <v>131</v>
      </c>
      <c r="C32" s="35" t="s">
        <v>116</v>
      </c>
      <c r="D32" s="21" t="s">
        <v>101</v>
      </c>
      <c r="E32" s="27"/>
      <c r="F32" s="27"/>
      <c r="G32" s="8">
        <v>2023.33</v>
      </c>
      <c r="H32" s="8">
        <v>2100.19</v>
      </c>
    </row>
    <row r="33" spans="1:8" ht="21" customHeight="1">
      <c r="A33" s="34">
        <v>17</v>
      </c>
      <c r="B33" s="35" t="s">
        <v>15</v>
      </c>
      <c r="C33" s="35" t="s">
        <v>115</v>
      </c>
      <c r="D33" s="21" t="s">
        <v>101</v>
      </c>
      <c r="E33" s="27" t="e">
        <f>#REF!*1.2</f>
        <v>#REF!</v>
      </c>
      <c r="F33" s="27" t="e">
        <f>#REF!*1.2</f>
        <v>#REF!</v>
      </c>
      <c r="G33" s="8">
        <v>2520</v>
      </c>
      <c r="H33" s="8">
        <v>2626</v>
      </c>
    </row>
    <row r="34" spans="1:8" ht="23.25" customHeight="1">
      <c r="A34" s="34">
        <v>18</v>
      </c>
      <c r="B34" s="35" t="s">
        <v>123</v>
      </c>
      <c r="C34" s="35" t="s">
        <v>115</v>
      </c>
      <c r="D34" s="21" t="s">
        <v>101</v>
      </c>
      <c r="E34" s="27" t="e">
        <f>#REF!*1.2</f>
        <v>#REF!</v>
      </c>
      <c r="F34" s="27" t="e">
        <f>#REF!*1.2</f>
        <v>#REF!</v>
      </c>
      <c r="G34" s="8">
        <v>2141</v>
      </c>
      <c r="H34" s="8">
        <v>2236</v>
      </c>
    </row>
    <row r="35" spans="1:8" ht="21.75" customHeight="1">
      <c r="A35" s="34">
        <v>19</v>
      </c>
      <c r="B35" s="35" t="s">
        <v>86</v>
      </c>
      <c r="C35" s="35" t="s">
        <v>115</v>
      </c>
      <c r="D35" s="21" t="s">
        <v>101</v>
      </c>
      <c r="E35" s="27" t="e">
        <f>#REF!*1.2</f>
        <v>#REF!</v>
      </c>
      <c r="F35" s="27" t="e">
        <f>#REF!*1.2</f>
        <v>#REF!</v>
      </c>
      <c r="G35" s="8">
        <v>1990</v>
      </c>
      <c r="H35" s="8">
        <v>2098</v>
      </c>
    </row>
    <row r="36" spans="1:8" ht="21" customHeight="1">
      <c r="A36" s="34">
        <v>20</v>
      </c>
      <c r="B36" s="36" t="s">
        <v>55</v>
      </c>
      <c r="C36" s="35" t="s">
        <v>115</v>
      </c>
      <c r="D36" s="21" t="s">
        <v>101</v>
      </c>
      <c r="E36" s="27" t="e">
        <f>#REF!*1.2</f>
        <v>#REF!</v>
      </c>
      <c r="F36" s="27" t="e">
        <f>#REF!*1.2</f>
        <v>#REF!</v>
      </c>
      <c r="G36" s="8">
        <v>1846.41</v>
      </c>
      <c r="H36" s="8">
        <v>1945.74</v>
      </c>
    </row>
    <row r="37" spans="1:8" ht="21.75" customHeight="1">
      <c r="A37" s="34">
        <v>21</v>
      </c>
      <c r="B37" s="35" t="s">
        <v>44</v>
      </c>
      <c r="C37" s="35" t="s">
        <v>115</v>
      </c>
      <c r="D37" s="21" t="s">
        <v>101</v>
      </c>
      <c r="E37" s="27" t="e">
        <f>#REF!*1.2</f>
        <v>#REF!</v>
      </c>
      <c r="F37" s="27" t="e">
        <f>#REF!*1.2</f>
        <v>#REF!</v>
      </c>
      <c r="G37" s="8">
        <v>2017.9</v>
      </c>
      <c r="H37" s="8">
        <v>2066.29</v>
      </c>
    </row>
    <row r="38" spans="1:8" ht="21" customHeight="1">
      <c r="A38" s="34">
        <v>22</v>
      </c>
      <c r="B38" s="35" t="s">
        <v>16</v>
      </c>
      <c r="C38" s="35" t="s">
        <v>115</v>
      </c>
      <c r="D38" s="21" t="s">
        <v>101</v>
      </c>
      <c r="E38" s="27" t="e">
        <f>#REF!*1.2</f>
        <v>#REF!</v>
      </c>
      <c r="F38" s="27" t="e">
        <f>#REF!*1.2</f>
        <v>#REF!</v>
      </c>
      <c r="G38" s="8">
        <v>2072.14</v>
      </c>
      <c r="H38" s="8">
        <v>2169.41</v>
      </c>
    </row>
    <row r="39" spans="1:8" ht="21" customHeight="1">
      <c r="A39" s="34">
        <v>23</v>
      </c>
      <c r="B39" s="36" t="s">
        <v>13</v>
      </c>
      <c r="C39" s="35" t="s">
        <v>115</v>
      </c>
      <c r="D39" s="21" t="s">
        <v>101</v>
      </c>
      <c r="E39" s="27" t="e">
        <f>#REF!*1.2</f>
        <v>#REF!</v>
      </c>
      <c r="F39" s="27" t="e">
        <f>#REF!*1.2</f>
        <v>#REF!</v>
      </c>
      <c r="G39" s="8">
        <v>1955.42</v>
      </c>
      <c r="H39" s="8">
        <v>2052.53</v>
      </c>
    </row>
    <row r="40" spans="1:8" ht="18.75" customHeight="1">
      <c r="A40" s="34">
        <v>24</v>
      </c>
      <c r="B40" s="36" t="s">
        <v>68</v>
      </c>
      <c r="C40" s="35" t="s">
        <v>115</v>
      </c>
      <c r="D40" s="21" t="s">
        <v>102</v>
      </c>
      <c r="E40" s="27" t="e">
        <f>#REF!*1.2</f>
        <v>#REF!</v>
      </c>
      <c r="F40" s="27" t="e">
        <f>#REF!*1.2</f>
        <v>#REF!</v>
      </c>
      <c r="G40" s="8">
        <v>3272.29</v>
      </c>
      <c r="H40" s="8">
        <v>3383.54786</v>
      </c>
    </row>
    <row r="41" spans="1:8" ht="20.25" customHeight="1">
      <c r="A41" s="34">
        <v>25</v>
      </c>
      <c r="B41" s="36" t="s">
        <v>61</v>
      </c>
      <c r="C41" s="35" t="s">
        <v>115</v>
      </c>
      <c r="D41" s="21" t="s">
        <v>101</v>
      </c>
      <c r="E41" s="27" t="e">
        <f>#REF!*1.2</f>
        <v>#REF!</v>
      </c>
      <c r="F41" s="27" t="e">
        <f>#REF!*1.2</f>
        <v>#REF!</v>
      </c>
      <c r="G41" s="8">
        <v>1917.78</v>
      </c>
      <c r="H41" s="8">
        <v>2022.19</v>
      </c>
    </row>
    <row r="42" spans="1:8" ht="31.5" customHeight="1">
      <c r="A42" s="34">
        <v>26</v>
      </c>
      <c r="B42" s="36" t="s">
        <v>17</v>
      </c>
      <c r="C42" s="35" t="s">
        <v>115</v>
      </c>
      <c r="D42" s="21" t="s">
        <v>102</v>
      </c>
      <c r="E42" s="27" t="e">
        <f>#REF!*1.2</f>
        <v>#REF!</v>
      </c>
      <c r="F42" s="27" t="e">
        <f>#REF!*1.2</f>
        <v>#REF!</v>
      </c>
      <c r="G42" s="8">
        <v>3272.29</v>
      </c>
      <c r="H42" s="8">
        <v>3383.54786</v>
      </c>
    </row>
    <row r="43" spans="1:8" ht="18.75" customHeight="1">
      <c r="A43" s="46" t="s">
        <v>18</v>
      </c>
      <c r="B43" s="46"/>
      <c r="C43" s="46"/>
      <c r="D43" s="46"/>
      <c r="E43" s="46"/>
      <c r="F43" s="46"/>
      <c r="G43" s="46"/>
      <c r="H43" s="46"/>
    </row>
    <row r="44" spans="1:8" ht="20.25" customHeight="1">
      <c r="A44" s="34">
        <v>27</v>
      </c>
      <c r="B44" s="36" t="s">
        <v>69</v>
      </c>
      <c r="C44" s="36" t="s">
        <v>115</v>
      </c>
      <c r="D44" s="21" t="s">
        <v>100</v>
      </c>
      <c r="E44" s="27" t="e">
        <f>#REF!*1.2</f>
        <v>#REF!</v>
      </c>
      <c r="F44" s="27" t="e">
        <f>#REF!*1.2</f>
        <v>#REF!</v>
      </c>
      <c r="G44" s="8">
        <v>5055.71</v>
      </c>
      <c r="H44" s="8">
        <v>5325.52</v>
      </c>
    </row>
    <row r="45" spans="1:8" ht="18.75" customHeight="1">
      <c r="A45" s="34">
        <v>28</v>
      </c>
      <c r="B45" s="36" t="s">
        <v>19</v>
      </c>
      <c r="C45" s="36" t="s">
        <v>115</v>
      </c>
      <c r="D45" s="21" t="s">
        <v>101</v>
      </c>
      <c r="E45" s="27" t="e">
        <f>#REF!*1.2</f>
        <v>#REF!</v>
      </c>
      <c r="F45" s="27" t="e">
        <f>#REF!*1.2</f>
        <v>#REF!</v>
      </c>
      <c r="G45" s="8">
        <v>2701</v>
      </c>
      <c r="H45" s="8">
        <v>2845.4</v>
      </c>
    </row>
    <row r="46" spans="1:8" ht="22.5" customHeight="1">
      <c r="A46" s="34">
        <v>29</v>
      </c>
      <c r="B46" s="35" t="s">
        <v>106</v>
      </c>
      <c r="C46" s="35" t="s">
        <v>116</v>
      </c>
      <c r="D46" s="21" t="s">
        <v>101</v>
      </c>
      <c r="E46" s="27" t="e">
        <f>#REF!*1.2</f>
        <v>#REF!</v>
      </c>
      <c r="F46" s="27" t="e">
        <f>#REF!*1.2</f>
        <v>#REF!</v>
      </c>
      <c r="G46" s="8">
        <v>2051.86</v>
      </c>
      <c r="H46" s="8">
        <v>2156.57</v>
      </c>
    </row>
    <row r="47" spans="1:8" ht="22.5" customHeight="1">
      <c r="A47" s="46" t="s">
        <v>20</v>
      </c>
      <c r="B47" s="46"/>
      <c r="C47" s="46"/>
      <c r="D47" s="46"/>
      <c r="E47" s="46"/>
      <c r="F47" s="46"/>
      <c r="G47" s="46"/>
      <c r="H47" s="46"/>
    </row>
    <row r="48" spans="1:8" ht="19.5" customHeight="1">
      <c r="A48" s="34">
        <v>30</v>
      </c>
      <c r="B48" s="35" t="s">
        <v>125</v>
      </c>
      <c r="C48" s="36" t="s">
        <v>115</v>
      </c>
      <c r="D48" s="20" t="s">
        <v>100</v>
      </c>
      <c r="E48" s="27" t="e">
        <f>#REF!*1.2</f>
        <v>#REF!</v>
      </c>
      <c r="F48" s="27" t="e">
        <f>#REF!*1.2</f>
        <v>#REF!</v>
      </c>
      <c r="G48" s="8">
        <v>3378</v>
      </c>
      <c r="H48" s="8">
        <v>3551</v>
      </c>
    </row>
    <row r="49" spans="1:8" ht="21" customHeight="1">
      <c r="A49" s="46" t="s">
        <v>21</v>
      </c>
      <c r="B49" s="46"/>
      <c r="C49" s="46"/>
      <c r="D49" s="46"/>
      <c r="E49" s="46"/>
      <c r="F49" s="46"/>
      <c r="G49" s="46"/>
      <c r="H49" s="46"/>
    </row>
    <row r="50" spans="1:8" ht="16.5" customHeight="1">
      <c r="A50" s="49">
        <v>31</v>
      </c>
      <c r="B50" s="45" t="s">
        <v>107</v>
      </c>
      <c r="C50" s="45" t="s">
        <v>115</v>
      </c>
      <c r="D50" s="20" t="s">
        <v>100</v>
      </c>
      <c r="E50" s="27" t="e">
        <f>#REF!*1.2</f>
        <v>#REF!</v>
      </c>
      <c r="F50" s="27" t="e">
        <f>#REF!*1.2</f>
        <v>#REF!</v>
      </c>
      <c r="G50" s="8">
        <v>3484</v>
      </c>
      <c r="H50" s="8">
        <v>3484</v>
      </c>
    </row>
    <row r="51" spans="1:8" ht="17.25" customHeight="1">
      <c r="A51" s="49"/>
      <c r="B51" s="45"/>
      <c r="C51" s="45"/>
      <c r="D51" s="41" t="s">
        <v>102</v>
      </c>
      <c r="E51" s="27" t="e">
        <f>#REF!*1.2</f>
        <v>#REF!</v>
      </c>
      <c r="F51" s="27" t="e">
        <f>#REF!*1.2</f>
        <v>#REF!</v>
      </c>
      <c r="G51" s="8">
        <v>3290.23</v>
      </c>
      <c r="H51" s="8">
        <v>3402.09782</v>
      </c>
    </row>
    <row r="52" spans="1:8" ht="21.75" customHeight="1">
      <c r="A52" s="46" t="s">
        <v>22</v>
      </c>
      <c r="B52" s="46"/>
      <c r="C52" s="46"/>
      <c r="D52" s="46"/>
      <c r="E52" s="46"/>
      <c r="F52" s="46"/>
      <c r="G52" s="46"/>
      <c r="H52" s="46"/>
    </row>
    <row r="53" spans="1:8" ht="22.5" customHeight="1">
      <c r="A53" s="34">
        <v>32</v>
      </c>
      <c r="B53" s="35" t="s">
        <v>78</v>
      </c>
      <c r="C53" s="35" t="s">
        <v>115</v>
      </c>
      <c r="D53" s="20" t="s">
        <v>102</v>
      </c>
      <c r="E53" s="27" t="e">
        <f>#REF!*1.2</f>
        <v>#REF!</v>
      </c>
      <c r="F53" s="27" t="e">
        <f>#REF!*1.2</f>
        <v>#REF!</v>
      </c>
      <c r="G53" s="8">
        <v>3332.95</v>
      </c>
      <c r="H53" s="8">
        <v>3446.2703</v>
      </c>
    </row>
    <row r="54" spans="1:8" ht="20.25" customHeight="1">
      <c r="A54" s="34">
        <v>33</v>
      </c>
      <c r="B54" s="35" t="s">
        <v>89</v>
      </c>
      <c r="C54" s="35" t="s">
        <v>115</v>
      </c>
      <c r="D54" s="20" t="s">
        <v>100</v>
      </c>
      <c r="E54" s="27" t="e">
        <f>#REF!*1.2</f>
        <v>#REF!</v>
      </c>
      <c r="F54" s="27" t="e">
        <f>#REF!*1.2</f>
        <v>#REF!</v>
      </c>
      <c r="G54" s="8">
        <v>4071.1</v>
      </c>
      <c r="H54" s="8">
        <v>4200.32</v>
      </c>
    </row>
    <row r="55" spans="1:8" ht="34.5" customHeight="1">
      <c r="A55" s="34">
        <v>34</v>
      </c>
      <c r="B55" s="35" t="s">
        <v>73</v>
      </c>
      <c r="C55" s="35" t="s">
        <v>116</v>
      </c>
      <c r="D55" s="20" t="s">
        <v>100</v>
      </c>
      <c r="E55" s="27" t="e">
        <f>#REF!*1.2</f>
        <v>#REF!</v>
      </c>
      <c r="F55" s="27" t="e">
        <f>#REF!*1.2</f>
        <v>#REF!</v>
      </c>
      <c r="G55" s="8">
        <v>3153.29</v>
      </c>
      <c r="H55" s="8">
        <v>3232.79</v>
      </c>
    </row>
    <row r="56" spans="1:8" ht="21.75" customHeight="1">
      <c r="A56" s="46" t="s">
        <v>23</v>
      </c>
      <c r="B56" s="46"/>
      <c r="C56" s="46"/>
      <c r="D56" s="46"/>
      <c r="E56" s="46"/>
      <c r="F56" s="46"/>
      <c r="G56" s="46"/>
      <c r="H56" s="46"/>
    </row>
    <row r="57" spans="1:8" ht="21.75" customHeight="1">
      <c r="A57" s="34">
        <v>35</v>
      </c>
      <c r="B57" s="35" t="s">
        <v>24</v>
      </c>
      <c r="C57" s="35" t="s">
        <v>116</v>
      </c>
      <c r="D57" s="20" t="s">
        <v>101</v>
      </c>
      <c r="E57" s="27" t="e">
        <f>#REF!*1.2</f>
        <v>#REF!</v>
      </c>
      <c r="F57" s="27" t="e">
        <f>#REF!*1.2</f>
        <v>#REF!</v>
      </c>
      <c r="G57" s="8">
        <v>2206.98</v>
      </c>
      <c r="H57" s="8">
        <v>2259.45</v>
      </c>
    </row>
    <row r="58" spans="1:8" ht="37.5" customHeight="1">
      <c r="A58" s="49">
        <v>36</v>
      </c>
      <c r="B58" s="36" t="s">
        <v>63</v>
      </c>
      <c r="C58" s="56" t="s">
        <v>116</v>
      </c>
      <c r="D58" s="20" t="s">
        <v>101</v>
      </c>
      <c r="E58" s="27" t="e">
        <f>#REF!*1.2</f>
        <v>#REF!</v>
      </c>
      <c r="F58" s="27" t="e">
        <f>#REF!*1.2</f>
        <v>#REF!</v>
      </c>
      <c r="G58" s="8">
        <v>2127.18</v>
      </c>
      <c r="H58" s="8">
        <v>2157.42</v>
      </c>
    </row>
    <row r="59" spans="1:8" ht="34.5" customHeight="1">
      <c r="A59" s="49"/>
      <c r="B59" s="36" t="s">
        <v>57</v>
      </c>
      <c r="C59" s="56"/>
      <c r="D59" s="20" t="s">
        <v>101</v>
      </c>
      <c r="E59" s="27" t="e">
        <f>#REF!*1.2</f>
        <v>#REF!</v>
      </c>
      <c r="F59" s="27" t="e">
        <f>#REF!*1.2</f>
        <v>#REF!</v>
      </c>
      <c r="G59" s="8">
        <v>2389</v>
      </c>
      <c r="H59" s="8">
        <v>2425.6</v>
      </c>
    </row>
    <row r="60" spans="1:8" ht="17.25" customHeight="1">
      <c r="A60" s="34">
        <v>37</v>
      </c>
      <c r="B60" s="35" t="s">
        <v>99</v>
      </c>
      <c r="C60" s="35" t="s">
        <v>115</v>
      </c>
      <c r="D60" s="20" t="s">
        <v>101</v>
      </c>
      <c r="E60" s="27" t="e">
        <f>#REF!*1.2</f>
        <v>#REF!</v>
      </c>
      <c r="F60" s="27" t="e">
        <f>#REF!*1.2</f>
        <v>#REF!</v>
      </c>
      <c r="G60" s="8">
        <v>2942.57</v>
      </c>
      <c r="H60" s="8">
        <v>3033.24</v>
      </c>
    </row>
    <row r="61" spans="1:8" ht="21.75" customHeight="1">
      <c r="A61" s="46" t="s">
        <v>25</v>
      </c>
      <c r="B61" s="46"/>
      <c r="C61" s="46"/>
      <c r="D61" s="46"/>
      <c r="E61" s="46"/>
      <c r="F61" s="46"/>
      <c r="G61" s="46"/>
      <c r="H61" s="46"/>
    </row>
    <row r="62" spans="1:8" ht="21" customHeight="1">
      <c r="A62" s="34">
        <v>38</v>
      </c>
      <c r="B62" s="35" t="s">
        <v>26</v>
      </c>
      <c r="C62" s="35" t="s">
        <v>115</v>
      </c>
      <c r="D62" s="20" t="s">
        <v>102</v>
      </c>
      <c r="E62" s="27" t="e">
        <f>#REF!*1.2</f>
        <v>#REF!</v>
      </c>
      <c r="F62" s="27" t="e">
        <f>#REF!*1.2</f>
        <v>#REF!</v>
      </c>
      <c r="G62" s="8">
        <v>3282.69</v>
      </c>
      <c r="H62" s="8">
        <v>3394.30146</v>
      </c>
    </row>
    <row r="63" spans="1:8" ht="21" customHeight="1">
      <c r="A63" s="34"/>
      <c r="B63" s="35" t="s">
        <v>95</v>
      </c>
      <c r="C63" s="35" t="s">
        <v>115</v>
      </c>
      <c r="D63" s="20" t="s">
        <v>102</v>
      </c>
      <c r="E63" s="27" t="e">
        <f>#REF!*1.2</f>
        <v>#REF!</v>
      </c>
      <c r="F63" s="27" t="e">
        <f>#REF!*1.2</f>
        <v>#REF!</v>
      </c>
      <c r="G63" s="8">
        <v>3282.69</v>
      </c>
      <c r="H63" s="8">
        <v>3394.30146</v>
      </c>
    </row>
    <row r="64" spans="1:8" ht="21.75" customHeight="1">
      <c r="A64" s="46" t="s">
        <v>27</v>
      </c>
      <c r="B64" s="46"/>
      <c r="C64" s="46"/>
      <c r="D64" s="46"/>
      <c r="E64" s="46"/>
      <c r="F64" s="46"/>
      <c r="G64" s="46"/>
      <c r="H64" s="46"/>
    </row>
    <row r="65" spans="1:8" ht="17.25" customHeight="1">
      <c r="A65" s="34">
        <v>39</v>
      </c>
      <c r="B65" s="35" t="s">
        <v>60</v>
      </c>
      <c r="C65" s="35" t="s">
        <v>115</v>
      </c>
      <c r="D65" s="20" t="s">
        <v>102</v>
      </c>
      <c r="E65" s="27" t="e">
        <f>#REF!*1.2</f>
        <v>#REF!</v>
      </c>
      <c r="F65" s="27" t="e">
        <f>#REF!*1.2</f>
        <v>#REF!</v>
      </c>
      <c r="G65" s="8">
        <v>3337.42</v>
      </c>
      <c r="H65" s="8">
        <v>3450.89228</v>
      </c>
    </row>
    <row r="66" spans="1:8" ht="19.5" customHeight="1">
      <c r="A66" s="34">
        <v>40</v>
      </c>
      <c r="B66" s="35" t="s">
        <v>56</v>
      </c>
      <c r="C66" s="35" t="s">
        <v>115</v>
      </c>
      <c r="D66" s="20" t="s">
        <v>100</v>
      </c>
      <c r="E66" s="27" t="e">
        <f>#REF!*1.2</f>
        <v>#REF!</v>
      </c>
      <c r="F66" s="27" t="e">
        <f>#REF!*1.2</f>
        <v>#REF!</v>
      </c>
      <c r="G66" s="8">
        <v>3323.46</v>
      </c>
      <c r="H66" s="8">
        <v>3436.45764</v>
      </c>
    </row>
    <row r="67" spans="1:8" ht="21.75" customHeight="1">
      <c r="A67" s="46" t="s">
        <v>28</v>
      </c>
      <c r="B67" s="46"/>
      <c r="C67" s="46"/>
      <c r="D67" s="46"/>
      <c r="E67" s="46"/>
      <c r="F67" s="46"/>
      <c r="G67" s="46"/>
      <c r="H67" s="46"/>
    </row>
    <row r="68" spans="1:8" ht="18.75" customHeight="1">
      <c r="A68" s="34">
        <v>41</v>
      </c>
      <c r="B68" s="35" t="s">
        <v>90</v>
      </c>
      <c r="C68" s="35" t="s">
        <v>115</v>
      </c>
      <c r="D68" s="20" t="s">
        <v>102</v>
      </c>
      <c r="E68" s="27" t="e">
        <f>#REF!*1.2</f>
        <v>#REF!</v>
      </c>
      <c r="F68" s="27" t="e">
        <f>#REF!*1.2</f>
        <v>#REF!</v>
      </c>
      <c r="G68" s="8">
        <v>3289.11</v>
      </c>
      <c r="H68" s="8">
        <v>3400.9397400000003</v>
      </c>
    </row>
    <row r="69" spans="1:8" ht="21.75" customHeight="1">
      <c r="A69" s="46" t="s">
        <v>29</v>
      </c>
      <c r="B69" s="46"/>
      <c r="C69" s="46"/>
      <c r="D69" s="46"/>
      <c r="E69" s="46"/>
      <c r="F69" s="46"/>
      <c r="G69" s="46"/>
      <c r="H69" s="46"/>
    </row>
    <row r="70" spans="1:8" ht="18" customHeight="1">
      <c r="A70" s="34">
        <v>42</v>
      </c>
      <c r="B70" s="44" t="s">
        <v>67</v>
      </c>
      <c r="C70" s="35" t="s">
        <v>116</v>
      </c>
      <c r="D70" s="20" t="s">
        <v>100</v>
      </c>
      <c r="E70" s="27" t="e">
        <f>#REF!*1.2</f>
        <v>#REF!</v>
      </c>
      <c r="F70" s="27" t="e">
        <f>#REF!*1.2</f>
        <v>#REF!</v>
      </c>
      <c r="G70" s="8">
        <v>2875.07</v>
      </c>
      <c r="H70" s="8">
        <v>2972.82238</v>
      </c>
    </row>
    <row r="71" spans="1:8" ht="21" customHeight="1">
      <c r="A71" s="34">
        <v>43</v>
      </c>
      <c r="B71" s="35" t="s">
        <v>127</v>
      </c>
      <c r="C71" s="35" t="s">
        <v>115</v>
      </c>
      <c r="D71" s="20" t="s">
        <v>102</v>
      </c>
      <c r="E71" s="27" t="e">
        <f>#REF!*1.2</f>
        <v>#REF!</v>
      </c>
      <c r="F71" s="27" t="e">
        <f>#REF!*1.2</f>
        <v>#REF!</v>
      </c>
      <c r="G71" s="8">
        <v>3334.27</v>
      </c>
      <c r="H71" s="8">
        <v>3447.63518</v>
      </c>
    </row>
    <row r="72" spans="1:8" ht="21.75" customHeight="1">
      <c r="A72" s="46" t="s">
        <v>30</v>
      </c>
      <c r="B72" s="46"/>
      <c r="C72" s="46"/>
      <c r="D72" s="46"/>
      <c r="E72" s="46"/>
      <c r="F72" s="46"/>
      <c r="G72" s="46"/>
      <c r="H72" s="46"/>
    </row>
    <row r="73" spans="1:8" ht="18.75" customHeight="1">
      <c r="A73" s="34">
        <v>44</v>
      </c>
      <c r="B73" s="35" t="s">
        <v>117</v>
      </c>
      <c r="C73" s="35" t="s">
        <v>115</v>
      </c>
      <c r="D73" s="20" t="s">
        <v>102</v>
      </c>
      <c r="E73" s="27" t="e">
        <f>#REF!*1.2</f>
        <v>#REF!</v>
      </c>
      <c r="F73" s="27" t="e">
        <f>#REF!*1.2</f>
        <v>#REF!</v>
      </c>
      <c r="G73" s="8">
        <v>3262.95</v>
      </c>
      <c r="H73" s="8">
        <v>3373.8903</v>
      </c>
    </row>
    <row r="74" spans="1:8" ht="21.75" customHeight="1">
      <c r="A74" s="46" t="s">
        <v>31</v>
      </c>
      <c r="B74" s="46"/>
      <c r="C74" s="46"/>
      <c r="D74" s="46"/>
      <c r="E74" s="46"/>
      <c r="F74" s="46"/>
      <c r="G74" s="46"/>
      <c r="H74" s="46"/>
    </row>
    <row r="75" spans="1:8" ht="18" customHeight="1">
      <c r="A75" s="34">
        <v>45</v>
      </c>
      <c r="B75" s="36" t="s">
        <v>126</v>
      </c>
      <c r="C75" s="36" t="s">
        <v>115</v>
      </c>
      <c r="D75" s="21" t="s">
        <v>102</v>
      </c>
      <c r="E75" s="27" t="e">
        <f>#REF!*1.2</f>
        <v>#REF!</v>
      </c>
      <c r="F75" s="27" t="e">
        <f>#REF!*1.2</f>
        <v>#REF!</v>
      </c>
      <c r="G75" s="8">
        <v>3289.61</v>
      </c>
      <c r="H75" s="8">
        <v>3401.45674</v>
      </c>
    </row>
    <row r="76" spans="1:8" ht="21.75" customHeight="1">
      <c r="A76" s="46" t="s">
        <v>32</v>
      </c>
      <c r="B76" s="46"/>
      <c r="C76" s="46"/>
      <c r="D76" s="46"/>
      <c r="E76" s="46"/>
      <c r="F76" s="46"/>
      <c r="G76" s="46"/>
      <c r="H76" s="46"/>
    </row>
    <row r="77" spans="1:8" ht="18" customHeight="1">
      <c r="A77" s="34">
        <v>46</v>
      </c>
      <c r="B77" s="35" t="s">
        <v>108</v>
      </c>
      <c r="C77" s="35" t="s">
        <v>115</v>
      </c>
      <c r="D77" s="20" t="s">
        <v>102</v>
      </c>
      <c r="E77" s="27" t="e">
        <f>#REF!*1.2</f>
        <v>#REF!</v>
      </c>
      <c r="F77" s="27" t="e">
        <f>#REF!*1.2</f>
        <v>#REF!</v>
      </c>
      <c r="G77" s="8">
        <v>3333.18</v>
      </c>
      <c r="H77" s="8">
        <v>3446.50812</v>
      </c>
    </row>
    <row r="78" spans="1:8" ht="18" customHeight="1">
      <c r="A78" s="34">
        <v>47</v>
      </c>
      <c r="B78" s="35" t="s">
        <v>109</v>
      </c>
      <c r="C78" s="35" t="s">
        <v>115</v>
      </c>
      <c r="D78" s="20" t="s">
        <v>102</v>
      </c>
      <c r="E78" s="27" t="e">
        <f>#REF!*1.2</f>
        <v>#REF!</v>
      </c>
      <c r="F78" s="27" t="e">
        <f>#REF!*1.2</f>
        <v>#REF!</v>
      </c>
      <c r="G78" s="8">
        <v>3333.18</v>
      </c>
      <c r="H78" s="8">
        <v>3446.50812</v>
      </c>
    </row>
    <row r="79" spans="1:8" ht="21.75" customHeight="1">
      <c r="A79" s="46" t="s">
        <v>33</v>
      </c>
      <c r="B79" s="46"/>
      <c r="C79" s="46"/>
      <c r="D79" s="46"/>
      <c r="E79" s="46"/>
      <c r="F79" s="46"/>
      <c r="G79" s="46"/>
      <c r="H79" s="46"/>
    </row>
    <row r="80" spans="1:8" ht="20.25" customHeight="1">
      <c r="A80" s="34">
        <v>48</v>
      </c>
      <c r="B80" s="36" t="s">
        <v>110</v>
      </c>
      <c r="C80" s="36" t="s">
        <v>115</v>
      </c>
      <c r="D80" s="21" t="s">
        <v>100</v>
      </c>
      <c r="E80" s="27" t="e">
        <f>#REF!*1.2</f>
        <v>#REF!</v>
      </c>
      <c r="F80" s="27" t="e">
        <f>#REF!*1.2</f>
        <v>#REF!</v>
      </c>
      <c r="G80" s="8">
        <v>4088.41</v>
      </c>
      <c r="H80" s="8">
        <v>4233</v>
      </c>
    </row>
    <row r="81" spans="1:8" ht="17.25" customHeight="1">
      <c r="A81" s="34">
        <v>49</v>
      </c>
      <c r="B81" s="36" t="s">
        <v>97</v>
      </c>
      <c r="C81" s="36" t="s">
        <v>116</v>
      </c>
      <c r="D81" s="21" t="s">
        <v>101</v>
      </c>
      <c r="E81" s="27" t="e">
        <f>#REF!*1.2</f>
        <v>#REF!</v>
      </c>
      <c r="F81" s="27" t="e">
        <f>#REF!*1.2</f>
        <v>#REF!</v>
      </c>
      <c r="G81" s="8">
        <v>2800.1</v>
      </c>
      <c r="H81" s="8">
        <v>2883.71</v>
      </c>
    </row>
    <row r="82" spans="1:8" ht="21.75" customHeight="1">
      <c r="A82" s="46" t="s">
        <v>34</v>
      </c>
      <c r="B82" s="46"/>
      <c r="C82" s="46"/>
      <c r="D82" s="46"/>
      <c r="E82" s="46"/>
      <c r="F82" s="46"/>
      <c r="G82" s="46"/>
      <c r="H82" s="46"/>
    </row>
    <row r="83" spans="1:8" ht="21.75" customHeight="1">
      <c r="A83" s="34"/>
      <c r="B83" s="36" t="s">
        <v>121</v>
      </c>
      <c r="C83" s="36" t="s">
        <v>116</v>
      </c>
      <c r="D83" s="21" t="s">
        <v>101</v>
      </c>
      <c r="E83" s="27" t="e">
        <f>#REF!*1.2</f>
        <v>#REF!</v>
      </c>
      <c r="F83" s="27" t="e">
        <f>#REF!*1.2</f>
        <v>#REF!</v>
      </c>
      <c r="G83" s="8">
        <v>1964.37</v>
      </c>
      <c r="H83" s="8">
        <v>1983.63</v>
      </c>
    </row>
    <row r="84" spans="1:8" ht="21.75" customHeight="1">
      <c r="A84" s="46" t="s">
        <v>35</v>
      </c>
      <c r="B84" s="46"/>
      <c r="C84" s="46"/>
      <c r="D84" s="46"/>
      <c r="E84" s="46"/>
      <c r="F84" s="46"/>
      <c r="G84" s="46"/>
      <c r="H84" s="46"/>
    </row>
    <row r="85" spans="1:8" ht="18.75" customHeight="1">
      <c r="A85" s="34">
        <v>50</v>
      </c>
      <c r="B85" s="35" t="s">
        <v>49</v>
      </c>
      <c r="C85" s="35" t="s">
        <v>115</v>
      </c>
      <c r="D85" s="20" t="s">
        <v>102</v>
      </c>
      <c r="E85" s="27" t="e">
        <f>#REF!*1.2</f>
        <v>#REF!</v>
      </c>
      <c r="F85" s="27" t="e">
        <f>#REF!*1.2</f>
        <v>#REF!</v>
      </c>
      <c r="G85" s="8">
        <v>3332.83</v>
      </c>
      <c r="H85" s="8">
        <v>3446.14622</v>
      </c>
    </row>
    <row r="86" spans="1:8" ht="21.75" customHeight="1">
      <c r="A86" s="46" t="s">
        <v>36</v>
      </c>
      <c r="B86" s="46"/>
      <c r="C86" s="46"/>
      <c r="D86" s="46"/>
      <c r="E86" s="46"/>
      <c r="F86" s="46"/>
      <c r="G86" s="46"/>
      <c r="H86" s="46"/>
    </row>
    <row r="87" spans="1:8" ht="21" customHeight="1">
      <c r="A87" s="34">
        <v>51</v>
      </c>
      <c r="B87" s="36" t="s">
        <v>48</v>
      </c>
      <c r="C87" s="36" t="s">
        <v>115</v>
      </c>
      <c r="D87" s="21" t="s">
        <v>102</v>
      </c>
      <c r="E87" s="27" t="e">
        <f>#REF!*1.2</f>
        <v>#REF!</v>
      </c>
      <c r="F87" s="27" t="e">
        <f>#REF!*1.2</f>
        <v>#REF!</v>
      </c>
      <c r="G87" s="8">
        <v>3289.1</v>
      </c>
      <c r="H87" s="8">
        <v>3400.9294</v>
      </c>
    </row>
    <row r="88" spans="1:8" ht="21" customHeight="1">
      <c r="A88" s="34">
        <v>52</v>
      </c>
      <c r="B88" s="36" t="s">
        <v>84</v>
      </c>
      <c r="C88" s="36" t="s">
        <v>115</v>
      </c>
      <c r="D88" s="21" t="s">
        <v>102</v>
      </c>
      <c r="E88" s="27" t="e">
        <f>#REF!*1.2</f>
        <v>#REF!</v>
      </c>
      <c r="F88" s="27" t="e">
        <f>#REF!*1.2</f>
        <v>#REF!</v>
      </c>
      <c r="G88" s="8">
        <v>3289.1</v>
      </c>
      <c r="H88" s="8">
        <v>3400.9294</v>
      </c>
    </row>
    <row r="89" spans="1:8" ht="21" customHeight="1">
      <c r="A89" s="34">
        <v>53</v>
      </c>
      <c r="B89" s="36" t="s">
        <v>87</v>
      </c>
      <c r="C89" s="36" t="s">
        <v>115</v>
      </c>
      <c r="D89" s="21" t="s">
        <v>102</v>
      </c>
      <c r="E89" s="27" t="e">
        <f>#REF!*1.2</f>
        <v>#REF!</v>
      </c>
      <c r="F89" s="27" t="e">
        <f>#REF!*1.2</f>
        <v>#REF!</v>
      </c>
      <c r="G89" s="8">
        <v>3289.1</v>
      </c>
      <c r="H89" s="8">
        <v>3400.9294</v>
      </c>
    </row>
    <row r="90" spans="1:8" ht="21.75" customHeight="1">
      <c r="A90" s="46" t="s">
        <v>37</v>
      </c>
      <c r="B90" s="46"/>
      <c r="C90" s="46"/>
      <c r="D90" s="46"/>
      <c r="E90" s="46"/>
      <c r="F90" s="46"/>
      <c r="G90" s="46"/>
      <c r="H90" s="46"/>
    </row>
    <row r="91" spans="1:8" ht="21.75" customHeight="1">
      <c r="A91" s="34"/>
      <c r="B91" s="35" t="s">
        <v>67</v>
      </c>
      <c r="C91" s="35" t="s">
        <v>116</v>
      </c>
      <c r="D91" s="20" t="s">
        <v>100</v>
      </c>
      <c r="E91" s="27" t="e">
        <f>#REF!*1.2</f>
        <v>#REF!</v>
      </c>
      <c r="F91" s="27" t="e">
        <f>#REF!*1.2</f>
        <v>#REF!</v>
      </c>
      <c r="G91" s="8">
        <v>3074.4</v>
      </c>
      <c r="H91" s="8">
        <v>3178.9296000000004</v>
      </c>
    </row>
    <row r="92" spans="1:8" ht="32.25" customHeight="1">
      <c r="A92" s="34"/>
      <c r="B92" s="35" t="s">
        <v>72</v>
      </c>
      <c r="C92" s="35" t="s">
        <v>116</v>
      </c>
      <c r="D92" s="20" t="s">
        <v>100</v>
      </c>
      <c r="E92" s="27" t="e">
        <f>#REF!*1.2</f>
        <v>#REF!</v>
      </c>
      <c r="F92" s="27" t="e">
        <f>#REF!*1.2</f>
        <v>#REF!</v>
      </c>
      <c r="G92" s="8">
        <v>3074.4</v>
      </c>
      <c r="H92" s="8">
        <v>3178.9296000000004</v>
      </c>
    </row>
    <row r="93" spans="1:8" ht="21.75" customHeight="1">
      <c r="A93" s="34">
        <v>54</v>
      </c>
      <c r="B93" s="35" t="s">
        <v>38</v>
      </c>
      <c r="C93" s="35" t="s">
        <v>116</v>
      </c>
      <c r="D93" s="20" t="s">
        <v>101</v>
      </c>
      <c r="E93" s="27" t="e">
        <f>#REF!*1.2</f>
        <v>#REF!</v>
      </c>
      <c r="F93" s="27" t="e">
        <f>#REF!*1.2</f>
        <v>#REF!</v>
      </c>
      <c r="G93" s="8">
        <v>2148.61</v>
      </c>
      <c r="H93" s="8">
        <v>2263.18</v>
      </c>
    </row>
    <row r="94" spans="1:8" ht="21.75" customHeight="1">
      <c r="A94" s="46" t="s">
        <v>39</v>
      </c>
      <c r="B94" s="46"/>
      <c r="C94" s="46"/>
      <c r="D94" s="46"/>
      <c r="E94" s="46"/>
      <c r="F94" s="46"/>
      <c r="G94" s="46"/>
      <c r="H94" s="46"/>
    </row>
    <row r="95" spans="1:8" ht="35.25" customHeight="1">
      <c r="A95" s="34">
        <v>55</v>
      </c>
      <c r="B95" s="36" t="s">
        <v>105</v>
      </c>
      <c r="C95" s="36" t="s">
        <v>116</v>
      </c>
      <c r="D95" s="21" t="s">
        <v>101</v>
      </c>
      <c r="E95" s="27" t="e">
        <f>#REF!*1.2</f>
        <v>#REF!</v>
      </c>
      <c r="F95" s="27" t="e">
        <f>#REF!*1.2</f>
        <v>#REF!</v>
      </c>
      <c r="G95" s="8">
        <v>3517</v>
      </c>
      <c r="H95" s="8">
        <v>3534.77</v>
      </c>
    </row>
    <row r="96" spans="1:8" ht="21.75" customHeight="1">
      <c r="A96" s="46" t="s">
        <v>40</v>
      </c>
      <c r="B96" s="46"/>
      <c r="C96" s="46"/>
      <c r="D96" s="46"/>
      <c r="E96" s="46"/>
      <c r="F96" s="46"/>
      <c r="G96" s="46"/>
      <c r="H96" s="46"/>
    </row>
    <row r="97" spans="1:8" ht="24.75" customHeight="1" hidden="1">
      <c r="A97" s="26">
        <v>63</v>
      </c>
      <c r="B97" s="36" t="s">
        <v>66</v>
      </c>
      <c r="C97" s="36"/>
      <c r="D97" s="21" t="s">
        <v>101</v>
      </c>
      <c r="E97" s="30">
        <v>1529.19</v>
      </c>
      <c r="F97" s="31">
        <f aca="true" t="shared" si="0" ref="F97:F102">E97*1.02</f>
        <v>1559.7738000000002</v>
      </c>
      <c r="G97" s="6">
        <v>1827.79</v>
      </c>
      <c r="H97" s="6">
        <v>1864.35</v>
      </c>
    </row>
    <row r="98" spans="1:8" ht="47.25" customHeight="1" hidden="1">
      <c r="A98" s="42"/>
      <c r="B98" s="36" t="s">
        <v>83</v>
      </c>
      <c r="C98" s="36"/>
      <c r="D98" s="21" t="s">
        <v>101</v>
      </c>
      <c r="E98" s="30">
        <v>1529.19</v>
      </c>
      <c r="F98" s="31">
        <f t="shared" si="0"/>
        <v>1559.7738000000002</v>
      </c>
      <c r="G98" s="6">
        <v>1827.79</v>
      </c>
      <c r="H98" s="6">
        <v>1864.35</v>
      </c>
    </row>
    <row r="99" spans="1:8" ht="20.25" customHeight="1" hidden="1">
      <c r="A99" s="42"/>
      <c r="B99" s="36" t="s">
        <v>65</v>
      </c>
      <c r="C99" s="36"/>
      <c r="D99" s="21" t="s">
        <v>101</v>
      </c>
      <c r="E99" s="30">
        <v>1529.19</v>
      </c>
      <c r="F99" s="31">
        <f t="shared" si="0"/>
        <v>1559.7738000000002</v>
      </c>
      <c r="G99" s="9">
        <v>1742.43</v>
      </c>
      <c r="H99" s="9">
        <v>1777.28</v>
      </c>
    </row>
    <row r="100" spans="1:8" ht="64.5" customHeight="1" hidden="1">
      <c r="A100" s="42"/>
      <c r="B100" s="36" t="s">
        <v>70</v>
      </c>
      <c r="C100" s="36"/>
      <c r="D100" s="21" t="s">
        <v>101</v>
      </c>
      <c r="E100" s="30">
        <v>1529.19</v>
      </c>
      <c r="F100" s="31">
        <f t="shared" si="0"/>
        <v>1559.7738000000002</v>
      </c>
      <c r="G100" s="6">
        <v>1529.19</v>
      </c>
      <c r="H100" s="9">
        <v>1559.7738000000002</v>
      </c>
    </row>
    <row r="101" spans="1:8" ht="35.25" customHeight="1" hidden="1">
      <c r="A101" s="42"/>
      <c r="B101" s="36" t="s">
        <v>64</v>
      </c>
      <c r="C101" s="36"/>
      <c r="D101" s="21" t="s">
        <v>101</v>
      </c>
      <c r="E101" s="30">
        <v>1529.19</v>
      </c>
      <c r="F101" s="31">
        <f t="shared" si="0"/>
        <v>1559.7738000000002</v>
      </c>
      <c r="G101" s="6">
        <v>1827.79</v>
      </c>
      <c r="H101" s="6">
        <v>1864.35</v>
      </c>
    </row>
    <row r="102" spans="1:8" ht="47.25" customHeight="1" hidden="1">
      <c r="A102" s="42"/>
      <c r="B102" s="36" t="s">
        <v>82</v>
      </c>
      <c r="C102" s="36"/>
      <c r="D102" s="21" t="s">
        <v>101</v>
      </c>
      <c r="E102" s="30">
        <v>1529.19</v>
      </c>
      <c r="F102" s="31">
        <f t="shared" si="0"/>
        <v>1559.7738000000002</v>
      </c>
      <c r="G102" s="6">
        <v>2008.15</v>
      </c>
      <c r="H102" s="6">
        <v>2048.17</v>
      </c>
    </row>
    <row r="103" spans="1:8" ht="21" customHeight="1">
      <c r="A103" s="34"/>
      <c r="B103" s="35" t="s">
        <v>98</v>
      </c>
      <c r="C103" s="35" t="s">
        <v>115</v>
      </c>
      <c r="D103" s="21" t="s">
        <v>101</v>
      </c>
      <c r="E103" s="27" t="e">
        <f>#REF!*1.2</f>
        <v>#REF!</v>
      </c>
      <c r="F103" s="27" t="e">
        <f>#REF!*1.2</f>
        <v>#REF!</v>
      </c>
      <c r="G103" s="8">
        <v>2136.11</v>
      </c>
      <c r="H103" s="8">
        <v>2208.73</v>
      </c>
    </row>
    <row r="104" spans="1:8" ht="21" customHeight="1">
      <c r="A104" s="34">
        <v>56</v>
      </c>
      <c r="B104" s="35" t="s">
        <v>88</v>
      </c>
      <c r="C104" s="35" t="s">
        <v>115</v>
      </c>
      <c r="D104" s="21" t="s">
        <v>101</v>
      </c>
      <c r="E104" s="27" t="e">
        <f>#REF!*1.2</f>
        <v>#REF!</v>
      </c>
      <c r="F104" s="27" t="e">
        <f>#REF!*1.2</f>
        <v>#REF!</v>
      </c>
      <c r="G104" s="8">
        <v>2012.61</v>
      </c>
      <c r="H104" s="8">
        <v>2055.19</v>
      </c>
    </row>
    <row r="105" spans="1:8" ht="40.5" customHeight="1" hidden="1">
      <c r="A105" s="26"/>
      <c r="B105" s="36" t="s">
        <v>104</v>
      </c>
      <c r="C105" s="36"/>
      <c r="D105" s="21" t="s">
        <v>101</v>
      </c>
      <c r="E105" s="27" t="e">
        <f>#REF!*1.2</f>
        <v>#REF!</v>
      </c>
      <c r="F105" s="27" t="e">
        <f>#REF!*1.2</f>
        <v>#REF!</v>
      </c>
      <c r="G105" s="6">
        <v>1529.19</v>
      </c>
      <c r="H105" s="9">
        <v>1559.7738000000002</v>
      </c>
    </row>
    <row r="106" spans="1:8" s="5" customFormat="1" ht="34.5" customHeight="1" hidden="1">
      <c r="A106" s="42"/>
      <c r="B106" s="4" t="s">
        <v>50</v>
      </c>
      <c r="C106" s="4"/>
      <c r="D106" s="21" t="s">
        <v>101</v>
      </c>
      <c r="E106" s="27" t="e">
        <f>#REF!*1.2</f>
        <v>#REF!</v>
      </c>
      <c r="F106" s="27" t="e">
        <f>#REF!*1.2</f>
        <v>#REF!</v>
      </c>
      <c r="G106" s="10"/>
      <c r="H106" s="10"/>
    </row>
    <row r="107" spans="1:8" s="5" customFormat="1" ht="36" customHeight="1" hidden="1">
      <c r="A107" s="42"/>
      <c r="B107" s="4" t="s">
        <v>51</v>
      </c>
      <c r="C107" s="4"/>
      <c r="D107" s="21" t="s">
        <v>101</v>
      </c>
      <c r="E107" s="27" t="e">
        <f>#REF!*1.2</f>
        <v>#REF!</v>
      </c>
      <c r="F107" s="27" t="e">
        <f>#REF!*1.2</f>
        <v>#REF!</v>
      </c>
      <c r="G107" s="10"/>
      <c r="H107" s="10"/>
    </row>
    <row r="108" spans="1:8" ht="33" customHeight="1" hidden="1">
      <c r="A108" s="43"/>
      <c r="B108" s="36" t="s">
        <v>52</v>
      </c>
      <c r="C108" s="36"/>
      <c r="D108" s="21" t="s">
        <v>101</v>
      </c>
      <c r="E108" s="27" t="e">
        <f>#REF!*1.2</f>
        <v>#REF!</v>
      </c>
      <c r="F108" s="27" t="e">
        <f>#REF!*1.2</f>
        <v>#REF!</v>
      </c>
      <c r="G108" s="9"/>
      <c r="H108" s="9"/>
    </row>
    <row r="109" spans="1:8" ht="30.75" customHeight="1" hidden="1">
      <c r="A109" s="43"/>
      <c r="B109" s="36" t="s">
        <v>53</v>
      </c>
      <c r="C109" s="36"/>
      <c r="D109" s="21" t="s">
        <v>101</v>
      </c>
      <c r="E109" s="27" t="e">
        <f>#REF!*1.2</f>
        <v>#REF!</v>
      </c>
      <c r="F109" s="27" t="e">
        <f>#REF!*1.2</f>
        <v>#REF!</v>
      </c>
      <c r="G109" s="9"/>
      <c r="H109" s="9"/>
    </row>
    <row r="110" spans="1:8" ht="63" customHeight="1">
      <c r="A110" s="43"/>
      <c r="B110" s="35" t="s">
        <v>62</v>
      </c>
      <c r="C110" s="35" t="s">
        <v>116</v>
      </c>
      <c r="D110" s="21" t="s">
        <v>101</v>
      </c>
      <c r="E110" s="27" t="e">
        <f>#REF!*1.2</f>
        <v>#REF!</v>
      </c>
      <c r="F110" s="27" t="e">
        <f>#REF!*1.2</f>
        <v>#REF!</v>
      </c>
      <c r="G110" s="8">
        <v>1798.97</v>
      </c>
      <c r="H110" s="8">
        <v>1860.81</v>
      </c>
    </row>
    <row r="111" spans="1:8" ht="18" customHeight="1">
      <c r="A111" s="34"/>
      <c r="B111" s="35" t="s">
        <v>97</v>
      </c>
      <c r="C111" s="35" t="s">
        <v>116</v>
      </c>
      <c r="D111" s="21" t="s">
        <v>101</v>
      </c>
      <c r="E111" s="27" t="e">
        <f>#REF!*1.2</f>
        <v>#REF!</v>
      </c>
      <c r="F111" s="27" t="e">
        <f>#REF!*1.2</f>
        <v>#REF!</v>
      </c>
      <c r="G111" s="8">
        <v>2661.11</v>
      </c>
      <c r="H111" s="8">
        <v>2751.45</v>
      </c>
    </row>
    <row r="112" spans="1:8" ht="23.25" customHeight="1">
      <c r="A112" s="34">
        <v>57</v>
      </c>
      <c r="B112" s="35" t="s">
        <v>59</v>
      </c>
      <c r="C112" s="35" t="s">
        <v>115</v>
      </c>
      <c r="D112" s="21" t="s">
        <v>101</v>
      </c>
      <c r="E112" s="27" t="e">
        <f>#REF!*1.2</f>
        <v>#REF!</v>
      </c>
      <c r="F112" s="27" t="e">
        <f>#REF!*1.2</f>
        <v>#REF!</v>
      </c>
      <c r="G112" s="8">
        <v>1588.66</v>
      </c>
      <c r="H112" s="8">
        <v>1642.6744400000002</v>
      </c>
    </row>
    <row r="113" spans="1:8" ht="18.75" customHeight="1">
      <c r="A113" s="34">
        <v>58</v>
      </c>
      <c r="B113" s="35" t="s">
        <v>132</v>
      </c>
      <c r="C113" s="35" t="s">
        <v>115</v>
      </c>
      <c r="D113" s="21" t="s">
        <v>102</v>
      </c>
      <c r="E113" s="27" t="e">
        <f>#REF!*1.2</f>
        <v>#REF!</v>
      </c>
      <c r="F113" s="27" t="e">
        <f>#REF!*1.2</f>
        <v>#REF!</v>
      </c>
      <c r="G113" s="8">
        <v>3289.01</v>
      </c>
      <c r="H113" s="8">
        <v>3400.8363400000003</v>
      </c>
    </row>
    <row r="114" spans="1:8" ht="18.75" customHeight="1">
      <c r="A114" s="34"/>
      <c r="B114" s="35" t="s">
        <v>58</v>
      </c>
      <c r="C114" s="35" t="s">
        <v>116</v>
      </c>
      <c r="D114" s="21" t="s">
        <v>101</v>
      </c>
      <c r="E114" s="27" t="e">
        <f>#REF!*1.2</f>
        <v>#REF!</v>
      </c>
      <c r="F114" s="27" t="e">
        <f>#REF!*1.2</f>
        <v>#REF!</v>
      </c>
      <c r="G114" s="8">
        <v>1795.7</v>
      </c>
      <c r="H114" s="8">
        <v>1860.35</v>
      </c>
    </row>
    <row r="115" spans="1:8" ht="62.25" customHeight="1">
      <c r="A115" s="34">
        <v>59</v>
      </c>
      <c r="B115" s="35" t="s">
        <v>120</v>
      </c>
      <c r="C115" s="35" t="s">
        <v>116</v>
      </c>
      <c r="D115" s="21" t="s">
        <v>101</v>
      </c>
      <c r="E115" s="27" t="e">
        <f>#REF!*1.2</f>
        <v>#REF!</v>
      </c>
      <c r="F115" s="27" t="e">
        <f>#REF!*1.2</f>
        <v>#REF!</v>
      </c>
      <c r="G115" s="8">
        <v>1588.66</v>
      </c>
      <c r="H115" s="8">
        <v>1642.6744400000002</v>
      </c>
    </row>
    <row r="116" spans="1:8" ht="21.75" customHeight="1">
      <c r="A116" s="46" t="s">
        <v>41</v>
      </c>
      <c r="B116" s="46"/>
      <c r="C116" s="46"/>
      <c r="D116" s="46"/>
      <c r="E116" s="46"/>
      <c r="F116" s="46"/>
      <c r="G116" s="46"/>
      <c r="H116" s="46"/>
    </row>
    <row r="117" spans="1:8" ht="30.75" customHeight="1">
      <c r="A117" s="34">
        <v>60</v>
      </c>
      <c r="B117" s="36" t="s">
        <v>85</v>
      </c>
      <c r="C117" s="36" t="s">
        <v>116</v>
      </c>
      <c r="D117" s="21" t="s">
        <v>101</v>
      </c>
      <c r="E117" s="27" t="e">
        <f>#REF!*1.2</f>
        <v>#REF!</v>
      </c>
      <c r="F117" s="27" t="e">
        <f>#REF!*1.2</f>
        <v>#REF!</v>
      </c>
      <c r="G117" s="8">
        <v>1588.66</v>
      </c>
      <c r="H117" s="8">
        <v>1642.6744400000002</v>
      </c>
    </row>
    <row r="118" spans="1:8" ht="21.75" customHeight="1">
      <c r="A118" s="46" t="s">
        <v>42</v>
      </c>
      <c r="B118" s="46"/>
      <c r="C118" s="46"/>
      <c r="D118" s="46"/>
      <c r="E118" s="46"/>
      <c r="F118" s="46"/>
      <c r="G118" s="46"/>
      <c r="H118" s="46"/>
    </row>
    <row r="119" spans="1:8" ht="18" customHeight="1">
      <c r="A119" s="26"/>
      <c r="B119" s="36" t="s">
        <v>118</v>
      </c>
      <c r="C119" s="35" t="s">
        <v>116</v>
      </c>
      <c r="D119" s="20" t="s">
        <v>102</v>
      </c>
      <c r="E119" s="27" t="e">
        <f>#REF!*1.2</f>
        <v>#REF!</v>
      </c>
      <c r="F119" s="27" t="e">
        <f>#REF!*1.2</f>
        <v>#REF!</v>
      </c>
      <c r="G119" s="8">
        <v>3337.38</v>
      </c>
      <c r="H119" s="8">
        <v>3450.8509200000003</v>
      </c>
    </row>
    <row r="120" spans="1:8" ht="31.5" customHeight="1">
      <c r="A120" s="34">
        <v>61</v>
      </c>
      <c r="B120" s="40" t="s">
        <v>119</v>
      </c>
      <c r="C120" s="39" t="s">
        <v>116</v>
      </c>
      <c r="D120" s="21" t="s">
        <v>100</v>
      </c>
      <c r="E120" s="8" t="e">
        <f>#REF!*1.2</f>
        <v>#REF!</v>
      </c>
      <c r="F120" s="8" t="e">
        <f>#REF!*1.2</f>
        <v>#REF!</v>
      </c>
      <c r="G120" s="8">
        <v>3150.66</v>
      </c>
      <c r="H120" s="8">
        <v>3301.46</v>
      </c>
    </row>
    <row r="121" spans="1:8" ht="21.75" customHeight="1">
      <c r="A121" s="46" t="s">
        <v>43</v>
      </c>
      <c r="B121" s="46"/>
      <c r="C121" s="46"/>
      <c r="D121" s="46"/>
      <c r="E121" s="46"/>
      <c r="F121" s="46"/>
      <c r="G121" s="46"/>
      <c r="H121" s="46"/>
    </row>
    <row r="122" spans="1:8" ht="21" customHeight="1">
      <c r="A122" s="53">
        <v>62</v>
      </c>
      <c r="B122" s="35" t="s">
        <v>91</v>
      </c>
      <c r="C122" s="45" t="s">
        <v>116</v>
      </c>
      <c r="D122" s="20" t="s">
        <v>100</v>
      </c>
      <c r="E122" s="27" t="e">
        <f>#REF!*1.2</f>
        <v>#REF!</v>
      </c>
      <c r="F122" s="27" t="e">
        <f>#REF!*1.2</f>
        <v>#REF!</v>
      </c>
      <c r="G122" s="8">
        <v>3688</v>
      </c>
      <c r="H122" s="8">
        <v>3787.97</v>
      </c>
    </row>
    <row r="123" spans="1:8" ht="33" customHeight="1">
      <c r="A123" s="55"/>
      <c r="B123" s="38" t="s">
        <v>94</v>
      </c>
      <c r="C123" s="45"/>
      <c r="D123" s="20" t="s">
        <v>100</v>
      </c>
      <c r="E123" s="27" t="e">
        <f>#REF!*1.2</f>
        <v>#REF!</v>
      </c>
      <c r="F123" s="27" t="e">
        <f>#REF!*1.2</f>
        <v>#REF!</v>
      </c>
      <c r="G123" s="8">
        <v>3216</v>
      </c>
      <c r="H123" s="8">
        <v>3224</v>
      </c>
    </row>
    <row r="124" spans="1:8" ht="19.5" customHeight="1">
      <c r="A124" s="53">
        <v>63</v>
      </c>
      <c r="B124" s="36" t="s">
        <v>71</v>
      </c>
      <c r="C124" s="45" t="s">
        <v>116</v>
      </c>
      <c r="D124" s="20" t="s">
        <v>102</v>
      </c>
      <c r="E124" s="27" t="e">
        <f>#REF!*1.2</f>
        <v>#REF!</v>
      </c>
      <c r="F124" s="27" t="e">
        <f>#REF!*1.2</f>
        <v>#REF!</v>
      </c>
      <c r="G124" s="8">
        <v>3993</v>
      </c>
      <c r="H124" s="8">
        <v>4206.8</v>
      </c>
    </row>
    <row r="125" spans="1:8" ht="30" customHeight="1">
      <c r="A125" s="55"/>
      <c r="B125" s="38" t="s">
        <v>96</v>
      </c>
      <c r="C125" s="45"/>
      <c r="D125" s="20" t="s">
        <v>100</v>
      </c>
      <c r="E125" s="27" t="e">
        <f>#REF!*1.2</f>
        <v>#REF!</v>
      </c>
      <c r="F125" s="27" t="e">
        <f>#REF!*1.2</f>
        <v>#REF!</v>
      </c>
      <c r="G125" s="8">
        <v>3249.66</v>
      </c>
      <c r="H125" s="8">
        <v>3280.61</v>
      </c>
    </row>
    <row r="126" spans="1:8" ht="23.25" customHeight="1">
      <c r="A126" s="53">
        <v>64</v>
      </c>
      <c r="B126" s="35" t="s">
        <v>92</v>
      </c>
      <c r="C126" s="45" t="s">
        <v>116</v>
      </c>
      <c r="D126" s="20" t="str">
        <f>D124</f>
        <v>мазут</v>
      </c>
      <c r="E126" s="27" t="e">
        <f>#REF!*1.2</f>
        <v>#REF!</v>
      </c>
      <c r="F126" s="27" t="e">
        <f>#REF!*1.2</f>
        <v>#REF!</v>
      </c>
      <c r="G126" s="8">
        <v>3852</v>
      </c>
      <c r="H126" s="8">
        <v>3922.77</v>
      </c>
    </row>
    <row r="127" spans="1:8" ht="30.75" customHeight="1">
      <c r="A127" s="55"/>
      <c r="B127" s="35" t="s">
        <v>93</v>
      </c>
      <c r="C127" s="45"/>
      <c r="D127" s="20" t="str">
        <f>D124</f>
        <v>мазут</v>
      </c>
      <c r="E127" s="27" t="e">
        <f>#REF!*1.2</f>
        <v>#REF!</v>
      </c>
      <c r="F127" s="27" t="e">
        <f>#REF!*1.2</f>
        <v>#REF!</v>
      </c>
      <c r="G127" s="8">
        <v>3703</v>
      </c>
      <c r="H127" s="8">
        <v>3828</v>
      </c>
    </row>
    <row r="128" spans="1:8" ht="33.75" customHeight="1" hidden="1">
      <c r="A128" s="34">
        <v>73</v>
      </c>
      <c r="B128" s="35" t="s">
        <v>74</v>
      </c>
      <c r="C128" s="35" t="s">
        <v>116</v>
      </c>
      <c r="D128" s="20" t="s">
        <v>103</v>
      </c>
      <c r="E128" s="27" t="e">
        <f>#REF!*1.2</f>
        <v>#REF!</v>
      </c>
      <c r="F128" s="27" t="e">
        <f>#REF!*1.2</f>
        <v>#REF!</v>
      </c>
      <c r="G128" s="8">
        <v>868.58</v>
      </c>
      <c r="H128" s="8">
        <v>868.58</v>
      </c>
    </row>
    <row r="129" spans="1:8" ht="33.75" customHeight="1" hidden="1">
      <c r="A129" s="34"/>
      <c r="B129" s="35"/>
      <c r="C129" s="35" t="s">
        <v>116</v>
      </c>
      <c r="D129" s="20"/>
      <c r="E129" s="27" t="e">
        <f>#REF!*1.2</f>
        <v>#REF!</v>
      </c>
      <c r="F129" s="27" t="e">
        <f>#REF!*1.2</f>
        <v>#REF!</v>
      </c>
      <c r="G129" s="8">
        <v>0</v>
      </c>
      <c r="H129" s="8">
        <v>0</v>
      </c>
    </row>
    <row r="130" spans="1:8" ht="33.75" customHeight="1" hidden="1">
      <c r="A130" s="34"/>
      <c r="B130" s="35"/>
      <c r="C130" s="35" t="s">
        <v>116</v>
      </c>
      <c r="D130" s="20"/>
      <c r="E130" s="27" t="e">
        <f>#REF!*1.2</f>
        <v>#REF!</v>
      </c>
      <c r="F130" s="27" t="e">
        <f>#REF!*1.2</f>
        <v>#REF!</v>
      </c>
      <c r="G130" s="8">
        <v>0</v>
      </c>
      <c r="H130" s="8">
        <v>0</v>
      </c>
    </row>
    <row r="131" spans="1:8" ht="22.5" customHeight="1" hidden="1">
      <c r="A131" s="7"/>
      <c r="B131" s="16" t="s">
        <v>76</v>
      </c>
      <c r="C131" s="35" t="s">
        <v>116</v>
      </c>
      <c r="D131" s="20"/>
      <c r="E131" s="27" t="e">
        <f>#REF!*1.2</f>
        <v>#REF!</v>
      </c>
      <c r="F131" s="27" t="e">
        <f>#REF!*1.2</f>
        <v>#REF!</v>
      </c>
      <c r="G131" s="8">
        <v>0</v>
      </c>
      <c r="H131" s="8">
        <v>0</v>
      </c>
    </row>
    <row r="132" spans="1:8" ht="22.5" customHeight="1" hidden="1">
      <c r="A132" s="7"/>
      <c r="B132" s="17" t="s">
        <v>77</v>
      </c>
      <c r="C132" s="35" t="s">
        <v>116</v>
      </c>
      <c r="D132" s="20"/>
      <c r="E132" s="27" t="e">
        <f>#REF!*1.2</f>
        <v>#REF!</v>
      </c>
      <c r="F132" s="27" t="e">
        <f>#REF!*1.2</f>
        <v>#REF!</v>
      </c>
      <c r="G132" s="8">
        <v>0</v>
      </c>
      <c r="H132" s="8">
        <v>0</v>
      </c>
    </row>
    <row r="133" spans="1:8" ht="22.5" customHeight="1" hidden="1">
      <c r="A133" s="7"/>
      <c r="B133" s="3"/>
      <c r="C133" s="35" t="s">
        <v>116</v>
      </c>
      <c r="D133" s="20"/>
      <c r="E133" s="27" t="e">
        <f>#REF!*1.2</f>
        <v>#REF!</v>
      </c>
      <c r="F133" s="27" t="e">
        <f>#REF!*1.2</f>
        <v>#REF!</v>
      </c>
      <c r="G133" s="8">
        <v>0</v>
      </c>
      <c r="H133" s="8">
        <v>0</v>
      </c>
    </row>
    <row r="134" spans="1:8" ht="53.25" customHeight="1" hidden="1">
      <c r="A134" s="7"/>
      <c r="B134" s="36" t="s">
        <v>66</v>
      </c>
      <c r="C134" s="35" t="s">
        <v>116</v>
      </c>
      <c r="D134" s="20"/>
      <c r="E134" s="27" t="e">
        <f>#REF!*1.2</f>
        <v>#REF!</v>
      </c>
      <c r="F134" s="27" t="e">
        <f>#REF!*1.2</f>
        <v>#REF!</v>
      </c>
      <c r="G134" s="8">
        <v>0</v>
      </c>
      <c r="H134" s="8">
        <v>0</v>
      </c>
    </row>
    <row r="135" spans="1:8" ht="22.5" customHeight="1" hidden="1">
      <c r="A135" s="7"/>
      <c r="B135" s="25" t="s">
        <v>79</v>
      </c>
      <c r="C135" s="35" t="s">
        <v>116</v>
      </c>
      <c r="D135" s="20"/>
      <c r="E135" s="27" t="e">
        <f>#REF!*1.2</f>
        <v>#REF!</v>
      </c>
      <c r="F135" s="27" t="e">
        <f>#REF!*1.2</f>
        <v>#REF!</v>
      </c>
      <c r="G135" s="8">
        <v>0</v>
      </c>
      <c r="H135" s="8">
        <v>0</v>
      </c>
    </row>
    <row r="136" spans="1:8" ht="22.5" customHeight="1" hidden="1">
      <c r="A136" s="7"/>
      <c r="B136" s="12"/>
      <c r="C136" s="35" t="s">
        <v>116</v>
      </c>
      <c r="D136" s="20"/>
      <c r="E136" s="27" t="e">
        <f>#REF!*1.2</f>
        <v>#REF!</v>
      </c>
      <c r="F136" s="27" t="e">
        <f>#REF!*1.2</f>
        <v>#REF!</v>
      </c>
      <c r="G136" s="8">
        <v>0</v>
      </c>
      <c r="H136" s="8">
        <v>0</v>
      </c>
    </row>
    <row r="137" spans="1:8" ht="22.5" customHeight="1" hidden="1">
      <c r="A137" s="7"/>
      <c r="B137" s="12"/>
      <c r="C137" s="35" t="s">
        <v>116</v>
      </c>
      <c r="D137" s="20"/>
      <c r="E137" s="27" t="e">
        <f>#REF!*1.2</f>
        <v>#REF!</v>
      </c>
      <c r="F137" s="27" t="e">
        <f>#REF!*1.2</f>
        <v>#REF!</v>
      </c>
      <c r="G137" s="8">
        <v>0</v>
      </c>
      <c r="H137" s="8">
        <v>0</v>
      </c>
    </row>
    <row r="138" spans="1:8" ht="22.5" customHeight="1" hidden="1">
      <c r="A138" s="7"/>
      <c r="B138" s="12"/>
      <c r="C138" s="35" t="s">
        <v>116</v>
      </c>
      <c r="D138" s="20"/>
      <c r="E138" s="27" t="e">
        <f>#REF!*1.2</f>
        <v>#REF!</v>
      </c>
      <c r="F138" s="27" t="e">
        <f>#REF!*1.2</f>
        <v>#REF!</v>
      </c>
      <c r="G138" s="8">
        <v>0</v>
      </c>
      <c r="H138" s="8">
        <v>0</v>
      </c>
    </row>
    <row r="139" spans="1:8" ht="22.5" customHeight="1">
      <c r="A139" s="7"/>
      <c r="B139" s="35" t="s">
        <v>67</v>
      </c>
      <c r="C139" s="35" t="s">
        <v>116</v>
      </c>
      <c r="D139" s="21" t="s">
        <v>100</v>
      </c>
      <c r="E139" s="27" t="e">
        <f>#REF!*1.2</f>
        <v>#REF!</v>
      </c>
      <c r="F139" s="27" t="e">
        <f>#REF!*1.2</f>
        <v>#REF!</v>
      </c>
      <c r="G139" s="8">
        <v>2962.08</v>
      </c>
      <c r="H139" s="8">
        <v>3062.79072</v>
      </c>
    </row>
    <row r="140" spans="1:8" ht="22.5" customHeight="1">
      <c r="A140" s="23"/>
      <c r="B140" s="13"/>
      <c r="C140" s="13"/>
      <c r="E140" s="32"/>
      <c r="F140" s="32"/>
      <c r="G140" s="11"/>
      <c r="H140" s="11"/>
    </row>
  </sheetData>
  <sheetProtection/>
  <mergeCells count="51">
    <mergeCell ref="A126:A127"/>
    <mergeCell ref="A82:H82"/>
    <mergeCell ref="A84:H84"/>
    <mergeCell ref="A56:H56"/>
    <mergeCell ref="A61:H61"/>
    <mergeCell ref="A58:A59"/>
    <mergeCell ref="C58:C59"/>
    <mergeCell ref="A121:H121"/>
    <mergeCell ref="A72:H72"/>
    <mergeCell ref="A74:H74"/>
    <mergeCell ref="A28:A32"/>
    <mergeCell ref="A50:A51"/>
    <mergeCell ref="A64:H64"/>
    <mergeCell ref="A122:A123"/>
    <mergeCell ref="D3:D4"/>
    <mergeCell ref="B10:B11"/>
    <mergeCell ref="A1:H1"/>
    <mergeCell ref="A12:H12"/>
    <mergeCell ref="G3:H3"/>
    <mergeCell ref="E3:F3"/>
    <mergeCell ref="A5:H5"/>
    <mergeCell ref="A76:H76"/>
    <mergeCell ref="A79:H79"/>
    <mergeCell ref="A49:H49"/>
    <mergeCell ref="C50:C51"/>
    <mergeCell ref="A47:H47"/>
    <mergeCell ref="A10:A11"/>
    <mergeCell ref="B50:B51"/>
    <mergeCell ref="A18:H18"/>
    <mergeCell ref="A67:H67"/>
    <mergeCell ref="A69:H69"/>
    <mergeCell ref="A3:A4"/>
    <mergeCell ref="B3:B4"/>
    <mergeCell ref="C3:C4"/>
    <mergeCell ref="A8:H8"/>
    <mergeCell ref="C10:C11"/>
    <mergeCell ref="A52:H52"/>
    <mergeCell ref="A43:H43"/>
    <mergeCell ref="A21:H21"/>
    <mergeCell ref="A23:H23"/>
    <mergeCell ref="A26:H26"/>
    <mergeCell ref="C126:C127"/>
    <mergeCell ref="C124:C125"/>
    <mergeCell ref="C122:C123"/>
    <mergeCell ref="A86:H86"/>
    <mergeCell ref="A90:H90"/>
    <mergeCell ref="A116:H116"/>
    <mergeCell ref="A118:H118"/>
    <mergeCell ref="A96:H96"/>
    <mergeCell ref="A94:H94"/>
    <mergeCell ref="A124:A125"/>
  </mergeCells>
  <printOptions/>
  <pageMargins left="0.7874015748031497" right="0.1968503937007874" top="0.7874015748031497" bottom="0.3937007874015748" header="0.1968503937007874" footer="0.4330708661417323"/>
  <pageSetup fitToHeight="3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2020-02-20T11:51:27Z</cp:lastPrinted>
  <dcterms:created xsi:type="dcterms:W3CDTF">2013-10-08T12:07:03Z</dcterms:created>
  <dcterms:modified xsi:type="dcterms:W3CDTF">2021-02-16T06:41:11Z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Version">
    <vt:lpwstr>1.0</vt:lpwstr>
  </property>
</Properties>
</file>